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mkemounbaye\Desktop\"/>
    </mc:Choice>
  </mc:AlternateContent>
  <bookViews>
    <workbookView xWindow="0" yWindow="0" windowWidth="28800" windowHeight="12360" xr2:uid="{00000000-000D-0000-FFFF-FFFF00000000}"/>
  </bookViews>
  <sheets>
    <sheet name="Programme horaire" sheetId="1" r:id="rId1"/>
  </sheets>
  <externalReferences>
    <externalReference r:id="rId2"/>
  </externalReferences>
  <definedNames>
    <definedName name="_xlnm.Print_Titles" localSheetId="0">'Programme horaire'!$1:$7</definedName>
    <definedName name="_xlnm.Print_Area" localSheetId="0">'Programme horaire'!$A$1:$G$175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5" i="1" l="1"/>
  <c r="C175" i="1"/>
  <c r="E174" i="1"/>
  <c r="C174" i="1"/>
  <c r="E173" i="1"/>
  <c r="C173" i="1"/>
  <c r="E172" i="1"/>
  <c r="C172" i="1"/>
  <c r="E171" i="1"/>
  <c r="C171" i="1"/>
  <c r="E170" i="1"/>
  <c r="C170" i="1"/>
  <c r="E169" i="1"/>
  <c r="C169" i="1"/>
  <c r="E168" i="1"/>
  <c r="C168" i="1"/>
  <c r="E167" i="1"/>
  <c r="C167" i="1"/>
  <c r="E166" i="1"/>
  <c r="C166" i="1"/>
  <c r="E165" i="1"/>
  <c r="C165" i="1"/>
  <c r="E164" i="1"/>
  <c r="C164" i="1"/>
  <c r="E163" i="1"/>
  <c r="C163" i="1"/>
  <c r="E162" i="1"/>
  <c r="C162" i="1"/>
  <c r="E161" i="1"/>
  <c r="C161" i="1"/>
  <c r="E160" i="1"/>
  <c r="C160" i="1"/>
  <c r="E159" i="1"/>
  <c r="C159" i="1"/>
  <c r="E158" i="1"/>
  <c r="C158" i="1"/>
  <c r="E157" i="1"/>
  <c r="C157" i="1"/>
  <c r="E156" i="1"/>
  <c r="C156" i="1"/>
  <c r="E155" i="1"/>
  <c r="C155" i="1"/>
  <c r="E154" i="1"/>
  <c r="C154" i="1"/>
  <c r="E153" i="1"/>
  <c r="C153" i="1"/>
  <c r="E152" i="1"/>
  <c r="C152" i="1"/>
  <c r="E151" i="1"/>
  <c r="C151" i="1"/>
  <c r="E150" i="1"/>
  <c r="C150" i="1"/>
  <c r="E149" i="1"/>
  <c r="C149" i="1"/>
  <c r="E148" i="1"/>
  <c r="C148" i="1"/>
  <c r="E147" i="1"/>
  <c r="C147" i="1"/>
  <c r="E146" i="1"/>
  <c r="C146" i="1"/>
  <c r="E145" i="1"/>
  <c r="C145" i="1"/>
  <c r="E144" i="1"/>
  <c r="C144" i="1"/>
  <c r="E143" i="1"/>
  <c r="C143" i="1"/>
  <c r="E142" i="1"/>
  <c r="C142" i="1"/>
  <c r="E141" i="1"/>
  <c r="C141" i="1"/>
  <c r="E140" i="1"/>
  <c r="C140" i="1"/>
  <c r="E139" i="1"/>
  <c r="C139" i="1"/>
  <c r="E138" i="1"/>
  <c r="C138" i="1"/>
  <c r="E137" i="1"/>
  <c r="C137" i="1"/>
  <c r="E136" i="1"/>
  <c r="C136" i="1"/>
  <c r="E135" i="1"/>
  <c r="C135" i="1"/>
  <c r="E134" i="1"/>
  <c r="C134" i="1"/>
  <c r="E133" i="1"/>
  <c r="C133" i="1"/>
  <c r="E132" i="1"/>
  <c r="C132" i="1"/>
  <c r="E131" i="1"/>
  <c r="C131" i="1"/>
  <c r="E130" i="1"/>
  <c r="C130" i="1"/>
  <c r="E129" i="1"/>
  <c r="C129" i="1"/>
  <c r="E128" i="1"/>
  <c r="C128" i="1"/>
  <c r="E127" i="1"/>
  <c r="C127" i="1"/>
  <c r="E126" i="1"/>
  <c r="C126" i="1"/>
  <c r="F125" i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E125" i="1"/>
  <c r="C125" i="1"/>
  <c r="E124" i="1"/>
  <c r="C124" i="1"/>
  <c r="E122" i="1"/>
  <c r="C122" i="1"/>
  <c r="E121" i="1"/>
  <c r="C121" i="1"/>
  <c r="E120" i="1"/>
  <c r="C120" i="1"/>
  <c r="E119" i="1"/>
  <c r="C119" i="1"/>
  <c r="E118" i="1"/>
  <c r="C118" i="1"/>
  <c r="E117" i="1"/>
  <c r="C117" i="1"/>
  <c r="E116" i="1"/>
  <c r="C116" i="1"/>
  <c r="E115" i="1"/>
  <c r="C115" i="1"/>
  <c r="E114" i="1"/>
  <c r="C114" i="1"/>
  <c r="E113" i="1"/>
  <c r="C113" i="1"/>
  <c r="E112" i="1"/>
  <c r="C112" i="1"/>
  <c r="E111" i="1"/>
  <c r="C111" i="1"/>
  <c r="E110" i="1"/>
  <c r="C110" i="1"/>
  <c r="E109" i="1"/>
  <c r="C109" i="1"/>
  <c r="E108" i="1"/>
  <c r="C108" i="1"/>
  <c r="E107" i="1"/>
  <c r="C107" i="1"/>
  <c r="E106" i="1"/>
  <c r="C106" i="1"/>
  <c r="E105" i="1"/>
  <c r="C105" i="1"/>
  <c r="E104" i="1"/>
  <c r="C104" i="1"/>
  <c r="E103" i="1"/>
  <c r="C103" i="1"/>
  <c r="E102" i="1"/>
  <c r="C102" i="1"/>
  <c r="E101" i="1"/>
  <c r="C101" i="1"/>
  <c r="E100" i="1"/>
  <c r="C100" i="1"/>
  <c r="E99" i="1"/>
  <c r="C99" i="1"/>
  <c r="E98" i="1"/>
  <c r="C98" i="1"/>
  <c r="E97" i="1"/>
  <c r="C97" i="1"/>
  <c r="E96" i="1"/>
  <c r="C96" i="1"/>
  <c r="E95" i="1"/>
  <c r="C95" i="1"/>
  <c r="E94" i="1"/>
  <c r="C94" i="1"/>
  <c r="E93" i="1"/>
  <c r="C93" i="1"/>
  <c r="E92" i="1"/>
  <c r="C92" i="1"/>
  <c r="E91" i="1"/>
  <c r="C91" i="1"/>
  <c r="E90" i="1"/>
  <c r="C90" i="1"/>
  <c r="E89" i="1"/>
  <c r="C89" i="1"/>
  <c r="E88" i="1"/>
  <c r="C88" i="1"/>
  <c r="E87" i="1"/>
  <c r="C87" i="1"/>
  <c r="E86" i="1"/>
  <c r="C86" i="1"/>
  <c r="E85" i="1"/>
  <c r="C85" i="1"/>
  <c r="E84" i="1"/>
  <c r="C84" i="1"/>
  <c r="E83" i="1"/>
  <c r="C83" i="1"/>
  <c r="E82" i="1"/>
  <c r="C82" i="1"/>
  <c r="E81" i="1"/>
  <c r="C81" i="1"/>
  <c r="E80" i="1"/>
  <c r="C80" i="1"/>
  <c r="E79" i="1"/>
  <c r="C79" i="1"/>
  <c r="E78" i="1"/>
  <c r="C78" i="1"/>
  <c r="E77" i="1"/>
  <c r="C77" i="1"/>
  <c r="E76" i="1"/>
  <c r="C76" i="1"/>
  <c r="E75" i="1"/>
  <c r="C75" i="1"/>
  <c r="E74" i="1"/>
  <c r="C74" i="1"/>
  <c r="E73" i="1"/>
  <c r="C73" i="1"/>
  <c r="E72" i="1"/>
  <c r="C72" i="1"/>
  <c r="E71" i="1"/>
  <c r="C71" i="1"/>
  <c r="E70" i="1"/>
  <c r="C70" i="1"/>
  <c r="E69" i="1"/>
  <c r="C69" i="1"/>
  <c r="E68" i="1"/>
  <c r="C68" i="1"/>
  <c r="E67" i="1"/>
  <c r="C67" i="1"/>
  <c r="E66" i="1"/>
  <c r="C66" i="1"/>
  <c r="E65" i="1"/>
  <c r="C65" i="1"/>
  <c r="E64" i="1"/>
  <c r="C64" i="1"/>
  <c r="E63" i="1"/>
  <c r="C63" i="1"/>
  <c r="E62" i="1"/>
  <c r="C62" i="1"/>
  <c r="E61" i="1"/>
  <c r="C61" i="1"/>
  <c r="E60" i="1"/>
  <c r="C60" i="1"/>
  <c r="E59" i="1"/>
  <c r="C59" i="1"/>
  <c r="E58" i="1"/>
  <c r="C58" i="1"/>
  <c r="E57" i="1"/>
  <c r="C57" i="1"/>
  <c r="E56" i="1"/>
  <c r="C56" i="1"/>
  <c r="E55" i="1"/>
  <c r="C55" i="1"/>
  <c r="E54" i="1"/>
  <c r="C54" i="1"/>
  <c r="E53" i="1"/>
  <c r="C53" i="1"/>
  <c r="E52" i="1"/>
  <c r="C52" i="1"/>
  <c r="E51" i="1"/>
  <c r="C51" i="1"/>
  <c r="E50" i="1"/>
  <c r="C50" i="1"/>
  <c r="E49" i="1"/>
  <c r="C49" i="1"/>
  <c r="E48" i="1"/>
  <c r="C48" i="1"/>
  <c r="E47" i="1"/>
  <c r="C47" i="1"/>
  <c r="E46" i="1"/>
  <c r="C46" i="1"/>
  <c r="E45" i="1"/>
  <c r="C45" i="1"/>
  <c r="E44" i="1"/>
  <c r="C44" i="1"/>
  <c r="E43" i="1"/>
  <c r="C43" i="1"/>
  <c r="E42" i="1"/>
  <c r="C42" i="1"/>
  <c r="E41" i="1"/>
  <c r="C41" i="1"/>
  <c r="E40" i="1"/>
  <c r="C40" i="1"/>
  <c r="E39" i="1"/>
  <c r="C39" i="1"/>
  <c r="E38" i="1"/>
  <c r="C38" i="1"/>
  <c r="E37" i="1"/>
  <c r="C37" i="1"/>
  <c r="E36" i="1"/>
  <c r="C36" i="1"/>
  <c r="E35" i="1"/>
  <c r="C35" i="1"/>
  <c r="E34" i="1"/>
  <c r="C34" i="1"/>
  <c r="E33" i="1"/>
  <c r="C33" i="1"/>
  <c r="E32" i="1"/>
  <c r="C32" i="1"/>
  <c r="E31" i="1"/>
  <c r="C31" i="1"/>
  <c r="E30" i="1"/>
  <c r="C30" i="1"/>
  <c r="E29" i="1"/>
  <c r="C29" i="1"/>
  <c r="E28" i="1"/>
  <c r="C28" i="1"/>
  <c r="E27" i="1"/>
  <c r="C27" i="1"/>
  <c r="E26" i="1"/>
  <c r="C26" i="1"/>
  <c r="E25" i="1"/>
  <c r="C25" i="1"/>
  <c r="E24" i="1"/>
  <c r="C24" i="1"/>
  <c r="E23" i="1"/>
  <c r="C23" i="1"/>
  <c r="E22" i="1"/>
  <c r="C22" i="1"/>
  <c r="E21" i="1"/>
  <c r="C21" i="1"/>
  <c r="E20" i="1"/>
  <c r="C20" i="1"/>
  <c r="E19" i="1"/>
  <c r="C19" i="1"/>
  <c r="E18" i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F11" i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E11" i="1"/>
  <c r="C11" i="1"/>
  <c r="F10" i="1"/>
  <c r="E10" i="1"/>
  <c r="C10" i="1"/>
  <c r="B10" i="1"/>
  <c r="B11" i="1" s="1"/>
  <c r="G9" i="1"/>
  <c r="E9" i="1"/>
  <c r="C9" i="1"/>
  <c r="E2" i="1"/>
  <c r="A2" i="1"/>
  <c r="G1" i="1"/>
  <c r="B12" i="1" l="1"/>
  <c r="G11" i="1"/>
  <c r="G10" i="1"/>
  <c r="B13" i="1" l="1"/>
  <c r="G12" i="1"/>
  <c r="B14" i="1" l="1"/>
  <c r="G13" i="1"/>
  <c r="B15" i="1" l="1"/>
  <c r="G14" i="1"/>
  <c r="B16" i="1" l="1"/>
  <c r="G15" i="1"/>
  <c r="B17" i="1" l="1"/>
  <c r="G16" i="1"/>
  <c r="G17" i="1" l="1"/>
  <c r="B18" i="1"/>
  <c r="B19" i="1" l="1"/>
  <c r="G18" i="1"/>
  <c r="B20" i="1" l="1"/>
  <c r="G19" i="1"/>
  <c r="B21" i="1" l="1"/>
  <c r="G20" i="1"/>
  <c r="B22" i="1" l="1"/>
  <c r="G21" i="1"/>
  <c r="B23" i="1" l="1"/>
  <c r="G22" i="1"/>
  <c r="B24" i="1" l="1"/>
  <c r="G23" i="1"/>
  <c r="B25" i="1" l="1"/>
  <c r="G24" i="1"/>
  <c r="G25" i="1" l="1"/>
  <c r="B26" i="1"/>
  <c r="B27" i="1" l="1"/>
  <c r="G26" i="1"/>
  <c r="B28" i="1" l="1"/>
  <c r="G27" i="1"/>
  <c r="B29" i="1" l="1"/>
  <c r="G28" i="1"/>
  <c r="B30" i="1" l="1"/>
  <c r="G29" i="1"/>
  <c r="B31" i="1" l="1"/>
  <c r="G30" i="1"/>
  <c r="B32" i="1" l="1"/>
  <c r="G31" i="1"/>
  <c r="B33" i="1" l="1"/>
  <c r="G32" i="1"/>
  <c r="G33" i="1" l="1"/>
  <c r="B34" i="1"/>
  <c r="B35" i="1" l="1"/>
  <c r="G34" i="1"/>
  <c r="B36" i="1" l="1"/>
  <c r="G35" i="1"/>
  <c r="B37" i="1" l="1"/>
  <c r="G36" i="1"/>
  <c r="B38" i="1" l="1"/>
  <c r="G37" i="1"/>
  <c r="B39" i="1" l="1"/>
  <c r="G38" i="1"/>
  <c r="B40" i="1" l="1"/>
  <c r="G39" i="1"/>
  <c r="B41" i="1" l="1"/>
  <c r="G40" i="1"/>
  <c r="G41" i="1" l="1"/>
  <c r="B42" i="1"/>
  <c r="B43" i="1" l="1"/>
  <c r="G42" i="1"/>
  <c r="B44" i="1" l="1"/>
  <c r="G43" i="1"/>
  <c r="B45" i="1" l="1"/>
  <c r="G44" i="1"/>
  <c r="B46" i="1" l="1"/>
  <c r="G45" i="1"/>
  <c r="B47" i="1" l="1"/>
  <c r="G46" i="1"/>
  <c r="B48" i="1" l="1"/>
  <c r="G47" i="1"/>
  <c r="B49" i="1" l="1"/>
  <c r="G48" i="1"/>
  <c r="G49" i="1" l="1"/>
  <c r="B50" i="1"/>
  <c r="B51" i="1" l="1"/>
  <c r="G50" i="1"/>
  <c r="B52" i="1" l="1"/>
  <c r="G51" i="1"/>
  <c r="B53" i="1" l="1"/>
  <c r="G52" i="1"/>
  <c r="B54" i="1" l="1"/>
  <c r="G53" i="1"/>
  <c r="B55" i="1" l="1"/>
  <c r="G54" i="1"/>
  <c r="B56" i="1" l="1"/>
  <c r="G55" i="1"/>
  <c r="B57" i="1" l="1"/>
  <c r="G56" i="1"/>
  <c r="G57" i="1" l="1"/>
  <c r="B58" i="1"/>
  <c r="B59" i="1" l="1"/>
  <c r="G58" i="1"/>
  <c r="B60" i="1" l="1"/>
  <c r="G59" i="1"/>
  <c r="B61" i="1" l="1"/>
  <c r="G60" i="1"/>
  <c r="B62" i="1" l="1"/>
  <c r="G61" i="1"/>
  <c r="B63" i="1" l="1"/>
  <c r="G62" i="1"/>
  <c r="B64" i="1" l="1"/>
  <c r="G63" i="1"/>
  <c r="B65" i="1" l="1"/>
  <c r="G64" i="1"/>
  <c r="G65" i="1" l="1"/>
  <c r="B66" i="1"/>
  <c r="B67" i="1" l="1"/>
  <c r="G66" i="1"/>
  <c r="B68" i="1" l="1"/>
  <c r="G67" i="1"/>
  <c r="B69" i="1" l="1"/>
  <c r="G68" i="1"/>
  <c r="B70" i="1" l="1"/>
  <c r="G69" i="1"/>
  <c r="B71" i="1" l="1"/>
  <c r="G70" i="1"/>
  <c r="B72" i="1" l="1"/>
  <c r="G71" i="1"/>
  <c r="B73" i="1" l="1"/>
  <c r="G72" i="1"/>
  <c r="G73" i="1" l="1"/>
  <c r="B74" i="1"/>
  <c r="B75" i="1" l="1"/>
  <c r="G74" i="1"/>
  <c r="B76" i="1" l="1"/>
  <c r="G75" i="1"/>
  <c r="B77" i="1" l="1"/>
  <c r="G76" i="1"/>
  <c r="B78" i="1" l="1"/>
  <c r="G77" i="1"/>
  <c r="B79" i="1" l="1"/>
  <c r="G78" i="1"/>
  <c r="B80" i="1" l="1"/>
  <c r="G79" i="1"/>
  <c r="B81" i="1" l="1"/>
  <c r="G80" i="1"/>
  <c r="G81" i="1" l="1"/>
  <c r="B82" i="1"/>
  <c r="B83" i="1" l="1"/>
  <c r="G82" i="1"/>
  <c r="B84" i="1" l="1"/>
  <c r="G83" i="1"/>
  <c r="B85" i="1" l="1"/>
  <c r="G84" i="1"/>
  <c r="B86" i="1" l="1"/>
  <c r="G85" i="1"/>
  <c r="B87" i="1" l="1"/>
  <c r="G86" i="1"/>
  <c r="B88" i="1" l="1"/>
  <c r="G87" i="1"/>
  <c r="B89" i="1" l="1"/>
  <c r="G88" i="1"/>
  <c r="G89" i="1" l="1"/>
  <c r="B90" i="1"/>
  <c r="B91" i="1" l="1"/>
  <c r="G90" i="1"/>
  <c r="B92" i="1" l="1"/>
  <c r="G91" i="1"/>
  <c r="B93" i="1" l="1"/>
  <c r="G92" i="1"/>
  <c r="B94" i="1" l="1"/>
  <c r="G93" i="1"/>
  <c r="B95" i="1" l="1"/>
  <c r="G94" i="1"/>
  <c r="B96" i="1" l="1"/>
  <c r="G95" i="1"/>
  <c r="B97" i="1" l="1"/>
  <c r="G96" i="1"/>
  <c r="G97" i="1" l="1"/>
  <c r="B98" i="1"/>
  <c r="B99" i="1" l="1"/>
  <c r="G98" i="1"/>
  <c r="B100" i="1" l="1"/>
  <c r="G99" i="1"/>
  <c r="B101" i="1" l="1"/>
  <c r="G100" i="1"/>
  <c r="B102" i="1" l="1"/>
  <c r="G101" i="1"/>
  <c r="B103" i="1" l="1"/>
  <c r="G102" i="1"/>
  <c r="B104" i="1" l="1"/>
  <c r="G103" i="1"/>
  <c r="B105" i="1" l="1"/>
  <c r="G104" i="1"/>
  <c r="G105" i="1" l="1"/>
  <c r="B106" i="1"/>
  <c r="B107" i="1" l="1"/>
  <c r="G106" i="1"/>
  <c r="B108" i="1" l="1"/>
  <c r="G107" i="1"/>
  <c r="B109" i="1" l="1"/>
  <c r="G108" i="1"/>
  <c r="B110" i="1" l="1"/>
  <c r="G109" i="1"/>
  <c r="B111" i="1" l="1"/>
  <c r="G110" i="1"/>
  <c r="B112" i="1" l="1"/>
  <c r="G111" i="1"/>
  <c r="B113" i="1" l="1"/>
  <c r="G112" i="1"/>
  <c r="G113" i="1" l="1"/>
  <c r="B114" i="1"/>
  <c r="B115" i="1" l="1"/>
  <c r="G114" i="1"/>
  <c r="B116" i="1" l="1"/>
  <c r="G115" i="1"/>
  <c r="B117" i="1" l="1"/>
  <c r="G116" i="1"/>
  <c r="B118" i="1" l="1"/>
  <c r="G117" i="1"/>
  <c r="B119" i="1" l="1"/>
  <c r="G118" i="1"/>
  <c r="B120" i="1" l="1"/>
  <c r="G119" i="1"/>
  <c r="B121" i="1" l="1"/>
  <c r="G120" i="1"/>
  <c r="G121" i="1" l="1"/>
  <c r="B122" i="1"/>
  <c r="B124" i="1" l="1"/>
  <c r="G122" i="1"/>
  <c r="B125" i="1" l="1"/>
  <c r="G124" i="1"/>
  <c r="B126" i="1" l="1"/>
  <c r="G125" i="1"/>
  <c r="B127" i="1" l="1"/>
  <c r="G126" i="1"/>
  <c r="G127" i="1" l="1"/>
  <c r="B128" i="1"/>
  <c r="B129" i="1" l="1"/>
  <c r="G128" i="1"/>
  <c r="B130" i="1" l="1"/>
  <c r="G129" i="1"/>
  <c r="B131" i="1" l="1"/>
  <c r="G130" i="1"/>
  <c r="B132" i="1" l="1"/>
  <c r="G131" i="1"/>
  <c r="B133" i="1" l="1"/>
  <c r="G132" i="1"/>
  <c r="B134" i="1" l="1"/>
  <c r="G133" i="1"/>
  <c r="B135" i="1" l="1"/>
  <c r="G134" i="1"/>
  <c r="G135" i="1" l="1"/>
  <c r="B136" i="1"/>
  <c r="B137" i="1" l="1"/>
  <c r="G136" i="1"/>
  <c r="B138" i="1" l="1"/>
  <c r="G137" i="1"/>
  <c r="B139" i="1" l="1"/>
  <c r="G138" i="1"/>
  <c r="B140" i="1" l="1"/>
  <c r="G139" i="1"/>
  <c r="B141" i="1" l="1"/>
  <c r="G140" i="1"/>
  <c r="B142" i="1" l="1"/>
  <c r="G141" i="1"/>
  <c r="B143" i="1" l="1"/>
  <c r="G142" i="1"/>
  <c r="G143" i="1" l="1"/>
  <c r="B144" i="1"/>
  <c r="B145" i="1" l="1"/>
  <c r="G144" i="1"/>
  <c r="B146" i="1" l="1"/>
  <c r="G145" i="1"/>
  <c r="B147" i="1" l="1"/>
  <c r="G146" i="1"/>
  <c r="B148" i="1" l="1"/>
  <c r="G147" i="1"/>
  <c r="B149" i="1" l="1"/>
  <c r="G148" i="1"/>
  <c r="B150" i="1" l="1"/>
  <c r="G149" i="1"/>
  <c r="B151" i="1" l="1"/>
  <c r="G150" i="1"/>
  <c r="G151" i="1" l="1"/>
  <c r="B152" i="1"/>
  <c r="B153" i="1" l="1"/>
  <c r="G152" i="1"/>
  <c r="B154" i="1" l="1"/>
  <c r="G153" i="1"/>
  <c r="B155" i="1" l="1"/>
  <c r="G154" i="1"/>
  <c r="B156" i="1" l="1"/>
  <c r="G155" i="1"/>
  <c r="B157" i="1" l="1"/>
  <c r="G156" i="1"/>
  <c r="B158" i="1" l="1"/>
  <c r="G157" i="1"/>
  <c r="B159" i="1" l="1"/>
  <c r="G158" i="1"/>
  <c r="G159" i="1" l="1"/>
  <c r="B160" i="1"/>
  <c r="B161" i="1" l="1"/>
  <c r="G160" i="1"/>
  <c r="B162" i="1" l="1"/>
  <c r="G161" i="1"/>
  <c r="B163" i="1" l="1"/>
  <c r="G162" i="1"/>
  <c r="B164" i="1" l="1"/>
  <c r="G163" i="1"/>
  <c r="B165" i="1" l="1"/>
  <c r="G164" i="1"/>
  <c r="B166" i="1" l="1"/>
  <c r="G165" i="1"/>
  <c r="B167" i="1" l="1"/>
  <c r="G166" i="1"/>
  <c r="G167" i="1" l="1"/>
  <c r="B168" i="1"/>
  <c r="B169" i="1" l="1"/>
  <c r="G168" i="1"/>
  <c r="B170" i="1" l="1"/>
  <c r="G169" i="1"/>
  <c r="B171" i="1" l="1"/>
  <c r="G170" i="1"/>
  <c r="B172" i="1" l="1"/>
  <c r="G171" i="1"/>
  <c r="B173" i="1" l="1"/>
  <c r="G172" i="1"/>
  <c r="B174" i="1" l="1"/>
  <c r="G173" i="1"/>
  <c r="B175" i="1" l="1"/>
  <c r="G175" i="1" s="1"/>
  <c r="G174" i="1"/>
</calcChain>
</file>

<file path=xl/sharedStrings.xml><?xml version="1.0" encoding="utf-8"?>
<sst xmlns="http://schemas.openxmlformats.org/spreadsheetml/2006/main" count="19" uniqueCount="19">
  <si>
    <t>FEDERATION TAHITIENNE DE VA'A</t>
  </si>
  <si>
    <t>Samedi</t>
  </si>
  <si>
    <t>Dimanche</t>
  </si>
  <si>
    <t xml:space="preserve">Mise en place : </t>
  </si>
  <si>
    <t>06 h 15</t>
  </si>
  <si>
    <t>08 h 30</t>
  </si>
  <si>
    <t>1er appel :</t>
  </si>
  <si>
    <t>06 h 30</t>
  </si>
  <si>
    <t>09 h 30</t>
  </si>
  <si>
    <t>Equart</t>
  </si>
  <si>
    <t xml:space="preserve">Départ : </t>
  </si>
  <si>
    <t>07 h 00</t>
  </si>
  <si>
    <t>10 h 00</t>
  </si>
  <si>
    <t>Course n°</t>
  </si>
  <si>
    <t>DIMANCHE</t>
  </si>
  <si>
    <t>SAMEDI</t>
  </si>
  <si>
    <t>CAPTA TV</t>
  </si>
  <si>
    <t>début live stream</t>
  </si>
  <si>
    <t>fin live 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</si>
</sst>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i/>
      <u/>
      <sz val="9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b/>
      <u/>
      <sz val="9"/>
      <name val="Times New Roman"/>
      <family val="1"/>
    </font>
    <font>
      <b/>
      <i/>
      <u/>
      <sz val="14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5" fontId="3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8" fillId="0" borderId="0" xfId="0" applyFont="1"/>
    <xf numFmtId="0" fontId="6" fillId="0" borderId="3" xfId="0" applyFont="1" applyFill="1" applyBorder="1" applyAlignment="1">
      <alignment horizontal="center" vertical="center"/>
    </xf>
    <xf numFmtId="21" fontId="6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4" xfId="0" applyFont="1" applyFill="1" applyBorder="1"/>
    <xf numFmtId="0" fontId="8" fillId="0" borderId="5" xfId="0" applyFont="1" applyFill="1" applyBorder="1"/>
    <xf numFmtId="20" fontId="8" fillId="3" borderId="3" xfId="0" applyNumberFormat="1" applyFont="1" applyFill="1" applyBorder="1" applyAlignment="1">
      <alignment horizontal="center"/>
    </xf>
    <xf numFmtId="20" fontId="10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20" fontId="8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20" fontId="8" fillId="4" borderId="3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 textRotation="135"/>
    </xf>
    <xf numFmtId="0" fontId="13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IDEO\2018.01.27%20VAA%20SELECTIVES\01%20INFOS\course_2018_01_27_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es"/>
      <sheetName val="engages"/>
      <sheetName val="course_nbre"/>
      <sheetName val="mode-v1-500"/>
      <sheetName val="mode-v6-500"/>
      <sheetName val="Programme"/>
      <sheetName val="Programme horaire"/>
      <sheetName val="couloire"/>
      <sheetName val="em-v1"/>
      <sheetName val="Resultats"/>
      <sheetName val="recap"/>
      <sheetName val="QUALIF"/>
    </sheetNames>
    <sheetDataSet>
      <sheetData sheetId="0"/>
      <sheetData sheetId="1"/>
      <sheetData sheetId="2"/>
      <sheetData sheetId="3"/>
      <sheetData sheetId="4"/>
      <sheetData sheetId="5">
        <row r="1">
          <cell r="F1" t="str">
            <v>27 et 28 janvier 2018 - Tehoro - Mataeia</v>
          </cell>
        </row>
        <row r="2">
          <cell r="A2" t="str">
            <v>Courses de vitesse - selectives championnats du monde 2018</v>
          </cell>
          <cell r="E2" t="str">
            <v>PROGET DE P R O G R A M M E</v>
          </cell>
        </row>
        <row r="8">
          <cell r="C8" t="str">
            <v>V6 500m - Vétérans 50 ans hommes</v>
          </cell>
          <cell r="E8" t="str">
            <v>1re série</v>
          </cell>
        </row>
        <row r="9">
          <cell r="C9" t="str">
            <v>V6 500m - Vétérans 50 ans hommes</v>
          </cell>
          <cell r="E9" t="str">
            <v>2e série</v>
          </cell>
        </row>
        <row r="10">
          <cell r="C10" t="str">
            <v>V6 500m - Vétérans 50 ans hommes</v>
          </cell>
          <cell r="E10" t="str">
            <v>3e série</v>
          </cell>
        </row>
        <row r="11">
          <cell r="C11" t="str">
            <v>V6 500m - Vétérans 40 ans hommes</v>
          </cell>
          <cell r="E11" t="str">
            <v>1re série</v>
          </cell>
        </row>
        <row r="12">
          <cell r="C12" t="str">
            <v>V6 500m - Vétérans 40 ans hommes</v>
          </cell>
          <cell r="E12" t="str">
            <v>2e série</v>
          </cell>
        </row>
        <row r="13">
          <cell r="C13" t="str">
            <v>V6 500m - Vétérans 40 ans hommes</v>
          </cell>
          <cell r="E13" t="str">
            <v>3e série</v>
          </cell>
        </row>
        <row r="14">
          <cell r="C14" t="str">
            <v>V6 500m - Seniors hommes</v>
          </cell>
          <cell r="E14" t="str">
            <v>1re série</v>
          </cell>
        </row>
        <row r="15">
          <cell r="C15" t="str">
            <v>V6 500m - Seniors hommes</v>
          </cell>
          <cell r="E15" t="str">
            <v>2e série</v>
          </cell>
        </row>
        <row r="16">
          <cell r="C16" t="str">
            <v>V6 500m - Seniors hommes</v>
          </cell>
          <cell r="E16" t="str">
            <v>3e série</v>
          </cell>
        </row>
        <row r="17">
          <cell r="C17" t="str">
            <v>V6 500m - Seniors hommes</v>
          </cell>
          <cell r="E17" t="str">
            <v>4e série</v>
          </cell>
        </row>
        <row r="18">
          <cell r="C18" t="str">
            <v>V6 500m - Vétérans 50 ans hommes</v>
          </cell>
          <cell r="E18" t="str">
            <v>Demie finale</v>
          </cell>
        </row>
        <row r="19">
          <cell r="C19" t="str">
            <v>V6 500m - Vétérans 40 ans hommes</v>
          </cell>
          <cell r="E19" t="str">
            <v>Demie finale</v>
          </cell>
        </row>
        <row r="20">
          <cell r="C20" t="str">
            <v>V6 500m - Seniors hommes</v>
          </cell>
          <cell r="E20" t="str">
            <v>Demie finale</v>
          </cell>
        </row>
        <row r="21">
          <cell r="C21" t="str">
            <v>V1 500m - Vétérans 60 hommes</v>
          </cell>
          <cell r="E21" t="str">
            <v>1re série</v>
          </cell>
        </row>
        <row r="22">
          <cell r="C22" t="str">
            <v>V1 500m - Vétérans 60 hommes</v>
          </cell>
          <cell r="E22" t="str">
            <v>2e série</v>
          </cell>
        </row>
        <row r="23">
          <cell r="C23" t="str">
            <v>V1 500m - Vétérans 60 hommes</v>
          </cell>
          <cell r="E23" t="str">
            <v>3e série</v>
          </cell>
        </row>
        <row r="24">
          <cell r="C24" t="str">
            <v>V1 500m - Vétérans 50 hommes</v>
          </cell>
          <cell r="E24" t="str">
            <v>1re série</v>
          </cell>
        </row>
        <row r="25">
          <cell r="C25" t="str">
            <v>V1 500m - Vétérans 50 hommes</v>
          </cell>
          <cell r="E25" t="str">
            <v>2e série</v>
          </cell>
        </row>
        <row r="26">
          <cell r="C26" t="str">
            <v>V1 500m - Vétérans 50 hommes</v>
          </cell>
          <cell r="E26" t="str">
            <v>3e série</v>
          </cell>
        </row>
        <row r="27">
          <cell r="C27" t="str">
            <v>V1 500m - Vétérans 50 hommes</v>
          </cell>
          <cell r="E27" t="str">
            <v>4e série</v>
          </cell>
        </row>
        <row r="28">
          <cell r="C28" t="str">
            <v>V1 500m - Vétérans 50 hommes</v>
          </cell>
          <cell r="E28" t="str">
            <v>5e série</v>
          </cell>
        </row>
        <row r="29">
          <cell r="C29" t="str">
            <v>V1 500m - Vétérans 50 hommes</v>
          </cell>
          <cell r="E29" t="str">
            <v>6e série</v>
          </cell>
        </row>
        <row r="30">
          <cell r="C30" t="str">
            <v>V1 500m - Vétérans 50 hommes</v>
          </cell>
          <cell r="E30" t="str">
            <v>7e série</v>
          </cell>
        </row>
        <row r="31">
          <cell r="C31" t="str">
            <v>V1 500m - Vétérans 50 hommes</v>
          </cell>
          <cell r="E31" t="str">
            <v>8e série</v>
          </cell>
        </row>
        <row r="32">
          <cell r="C32" t="str">
            <v>V1 500m - Vétérans 50 hommes</v>
          </cell>
          <cell r="E32" t="str">
            <v>9e série</v>
          </cell>
        </row>
        <row r="33">
          <cell r="C33" t="str">
            <v>V1 500m - Vétérans 50 hommes</v>
          </cell>
          <cell r="E33" t="str">
            <v>10e série</v>
          </cell>
        </row>
        <row r="34">
          <cell r="C34" t="str">
            <v>V1 500m - Vétérans 50 hommes</v>
          </cell>
          <cell r="E34" t="str">
            <v>11e série</v>
          </cell>
        </row>
        <row r="35">
          <cell r="C35" t="str">
            <v>V1 500m - Vétérans 50 dames</v>
          </cell>
          <cell r="E35" t="str">
            <v>1re série</v>
          </cell>
        </row>
        <row r="36">
          <cell r="C36" t="str">
            <v>V1 500m - Vétérans 50 dames</v>
          </cell>
          <cell r="E36" t="str">
            <v>2e série</v>
          </cell>
        </row>
        <row r="37">
          <cell r="C37" t="str">
            <v>V1 500m - Vétérans 50 dames</v>
          </cell>
          <cell r="E37" t="str">
            <v>3e série</v>
          </cell>
        </row>
        <row r="38">
          <cell r="C38" t="str">
            <v>V1 500m - Vétérans 50 dames</v>
          </cell>
          <cell r="E38" t="str">
            <v>4e série</v>
          </cell>
        </row>
        <row r="39">
          <cell r="C39" t="str">
            <v>V1 500m - Vétérans 40 hommes</v>
          </cell>
          <cell r="E39" t="str">
            <v>1re série</v>
          </cell>
        </row>
        <row r="40">
          <cell r="C40" t="str">
            <v>V1 500m - Vétérans 40 hommes</v>
          </cell>
          <cell r="E40" t="str">
            <v>2e série</v>
          </cell>
        </row>
        <row r="41">
          <cell r="C41" t="str">
            <v>V1 500m - Vétérans 40 hommes</v>
          </cell>
          <cell r="E41" t="str">
            <v>3e série</v>
          </cell>
        </row>
        <row r="42">
          <cell r="C42" t="str">
            <v>V1 500m - Vétérans 40 hommes</v>
          </cell>
          <cell r="E42" t="str">
            <v>4e série</v>
          </cell>
        </row>
        <row r="43">
          <cell r="C43" t="str">
            <v>V1 500m - Vétérans 40 hommes</v>
          </cell>
          <cell r="E43" t="str">
            <v>5e série</v>
          </cell>
        </row>
        <row r="44">
          <cell r="C44" t="str">
            <v>V1 500m - Vétérans 40 hommes</v>
          </cell>
          <cell r="E44" t="str">
            <v>6e série</v>
          </cell>
        </row>
        <row r="45">
          <cell r="C45" t="str">
            <v>V1 500m - Vétérans 40 hommes</v>
          </cell>
          <cell r="E45" t="str">
            <v>7e série</v>
          </cell>
        </row>
        <row r="46">
          <cell r="C46" t="str">
            <v>V1 500m - Vétérans 40 hommes</v>
          </cell>
          <cell r="E46" t="str">
            <v>8e série</v>
          </cell>
        </row>
        <row r="47">
          <cell r="C47" t="str">
            <v>V1 500m - Vétérans 40 hommes</v>
          </cell>
          <cell r="E47" t="str">
            <v>9e série</v>
          </cell>
        </row>
        <row r="48">
          <cell r="C48" t="str">
            <v>V1 500m - Vétérans 40 hommes</v>
          </cell>
          <cell r="E48" t="str">
            <v>10e série</v>
          </cell>
        </row>
        <row r="49">
          <cell r="C49" t="str">
            <v>V1 500m - Vétérans 40 hommes</v>
          </cell>
          <cell r="E49" t="str">
            <v>11e série</v>
          </cell>
        </row>
        <row r="50">
          <cell r="C50" t="str">
            <v>V1 500m - Vétérans 40 dames</v>
          </cell>
          <cell r="E50" t="str">
            <v>1re série</v>
          </cell>
        </row>
        <row r="51">
          <cell r="C51" t="str">
            <v>V1 500m - Vétérans 40 dames</v>
          </cell>
          <cell r="E51" t="str">
            <v>2e série</v>
          </cell>
        </row>
        <row r="52">
          <cell r="C52" t="str">
            <v>V1 500m - Vétérans 40 dames</v>
          </cell>
          <cell r="E52" t="str">
            <v>3e série</v>
          </cell>
        </row>
        <row r="53">
          <cell r="C53" t="str">
            <v>V1 500m - Séniors hommes</v>
          </cell>
          <cell r="E53" t="str">
            <v>1re série</v>
          </cell>
        </row>
        <row r="54">
          <cell r="C54" t="str">
            <v>V1 500m - Séniors hommes</v>
          </cell>
          <cell r="E54" t="str">
            <v>2e série</v>
          </cell>
        </row>
        <row r="55">
          <cell r="C55" t="str">
            <v>V1 500m - Séniors hommes</v>
          </cell>
          <cell r="E55" t="str">
            <v>3e série</v>
          </cell>
        </row>
        <row r="56">
          <cell r="C56" t="str">
            <v>V1 500m - Séniors hommes</v>
          </cell>
          <cell r="E56" t="str">
            <v>4e série</v>
          </cell>
        </row>
        <row r="57">
          <cell r="C57" t="str">
            <v>V1 500m - Séniors hommes</v>
          </cell>
          <cell r="E57" t="str">
            <v>5e série</v>
          </cell>
        </row>
        <row r="58">
          <cell r="C58" t="str">
            <v>V1 500m - Séniors hommes</v>
          </cell>
          <cell r="E58" t="str">
            <v>6e série</v>
          </cell>
        </row>
        <row r="59">
          <cell r="C59" t="str">
            <v>V1 500m - Séniors hommes</v>
          </cell>
          <cell r="E59" t="str">
            <v>7e série</v>
          </cell>
        </row>
        <row r="60">
          <cell r="C60" t="str">
            <v>V1 500m - Séniors hommes</v>
          </cell>
          <cell r="E60" t="str">
            <v>8e série</v>
          </cell>
        </row>
        <row r="61">
          <cell r="C61" t="str">
            <v>V1 500m - Séniors hommes</v>
          </cell>
          <cell r="E61" t="str">
            <v>9e série</v>
          </cell>
        </row>
        <row r="62">
          <cell r="C62" t="str">
            <v>V1 500m - Séniors hommes</v>
          </cell>
          <cell r="E62" t="str">
            <v>10e série</v>
          </cell>
        </row>
        <row r="63">
          <cell r="C63" t="str">
            <v>V1 500m - Séniors hommes</v>
          </cell>
          <cell r="E63" t="str">
            <v>11e série</v>
          </cell>
        </row>
        <row r="64">
          <cell r="C64" t="str">
            <v>V1 500m - Séniors hommes</v>
          </cell>
          <cell r="E64" t="str">
            <v>12e série</v>
          </cell>
        </row>
        <row r="65">
          <cell r="C65" t="str">
            <v>V1 500m - Séniors hommes</v>
          </cell>
          <cell r="E65" t="str">
            <v>13e série</v>
          </cell>
        </row>
        <row r="66">
          <cell r="C66" t="str">
            <v>V1 500m - Séniors hommes</v>
          </cell>
          <cell r="E66" t="str">
            <v>14e série</v>
          </cell>
        </row>
        <row r="67">
          <cell r="C67" t="str">
            <v>V1 500m - Séniors dames</v>
          </cell>
          <cell r="E67" t="str">
            <v>1re série</v>
          </cell>
        </row>
        <row r="68">
          <cell r="C68" t="str">
            <v>V1 500m - Séniors dames</v>
          </cell>
          <cell r="E68" t="str">
            <v>2e série</v>
          </cell>
        </row>
        <row r="69">
          <cell r="C69" t="str">
            <v>V1 500m - Séniors dames</v>
          </cell>
          <cell r="E69" t="str">
            <v>3e série</v>
          </cell>
        </row>
        <row r="70">
          <cell r="C70" t="str">
            <v>V1 500m - Séniors dames</v>
          </cell>
          <cell r="E70" t="str">
            <v>4e série</v>
          </cell>
        </row>
        <row r="71">
          <cell r="C71" t="str">
            <v>V6 - 500 m Juniors hommes</v>
          </cell>
          <cell r="E71" t="str">
            <v>1re série</v>
          </cell>
        </row>
        <row r="72">
          <cell r="C72" t="str">
            <v>V6 - 500 m Juniors hommes</v>
          </cell>
          <cell r="E72" t="str">
            <v>2e série</v>
          </cell>
        </row>
        <row r="73">
          <cell r="C73" t="str">
            <v>V6 - 500 m Juniors hommes</v>
          </cell>
          <cell r="E73" t="str">
            <v>3e série</v>
          </cell>
        </row>
        <row r="74">
          <cell r="C74" t="str">
            <v>V6 - 500 m Juniors filles</v>
          </cell>
          <cell r="E74" t="str">
            <v>1re série</v>
          </cell>
        </row>
        <row r="75">
          <cell r="C75" t="str">
            <v>V6 - 500 m Juniors filles</v>
          </cell>
          <cell r="E75" t="str">
            <v>2e série</v>
          </cell>
        </row>
        <row r="76">
          <cell r="C76" t="str">
            <v>V6 - 500 m Cadets</v>
          </cell>
          <cell r="E76" t="str">
            <v>1re série</v>
          </cell>
        </row>
        <row r="77">
          <cell r="C77" t="str">
            <v>V6 - 500 m Cadets</v>
          </cell>
          <cell r="E77" t="str">
            <v>2e série</v>
          </cell>
        </row>
        <row r="78">
          <cell r="C78" t="str">
            <v>V6 - 500 m Juniors hommes</v>
          </cell>
          <cell r="E78" t="str">
            <v>Demie finale</v>
          </cell>
        </row>
        <row r="79">
          <cell r="C79" t="str">
            <v>V1 500m - Vétérans 50 hommes</v>
          </cell>
          <cell r="E79" t="str">
            <v>1re quart de finale</v>
          </cell>
        </row>
        <row r="80">
          <cell r="C80" t="str">
            <v>V1 500m - Vétérans 50 hommes</v>
          </cell>
          <cell r="E80" t="str">
            <v>2e quart de finale</v>
          </cell>
        </row>
        <row r="81">
          <cell r="C81" t="str">
            <v>V1 500m - Vétérans 50 hommes</v>
          </cell>
          <cell r="E81" t="str">
            <v>3e quart de finale</v>
          </cell>
        </row>
        <row r="82">
          <cell r="C82" t="str">
            <v>V1 500m - Vétérans 50 hommes</v>
          </cell>
          <cell r="E82" t="str">
            <v>4e quart de finale</v>
          </cell>
        </row>
        <row r="83">
          <cell r="C83" t="str">
            <v>V1 500m - Vétérans 50 hommes</v>
          </cell>
          <cell r="E83" t="str">
            <v>5e quart de finale</v>
          </cell>
        </row>
        <row r="84">
          <cell r="C84" t="str">
            <v>V6 500m - Vétérans 60 ans hommes</v>
          </cell>
          <cell r="E84" t="str">
            <v>FINALE direct</v>
          </cell>
        </row>
        <row r="85">
          <cell r="C85" t="str">
            <v>V6 500m - Vétérans 50 ans dames</v>
          </cell>
          <cell r="E85" t="str">
            <v>FINALE direct</v>
          </cell>
        </row>
        <row r="86">
          <cell r="C86" t="str">
            <v>V6 500m - Vétérans 50 ans hommes</v>
          </cell>
          <cell r="E86" t="str">
            <v>FINALE</v>
          </cell>
        </row>
        <row r="87">
          <cell r="C87" t="str">
            <v>V6 500m - Vétérans 40 ans dames</v>
          </cell>
          <cell r="E87" t="str">
            <v>FINALE direct</v>
          </cell>
        </row>
        <row r="88">
          <cell r="C88" t="str">
            <v>V6 500m - Vétérans 40 ans hommes</v>
          </cell>
          <cell r="E88" t="str">
            <v>FINALE</v>
          </cell>
        </row>
        <row r="89">
          <cell r="C89" t="str">
            <v>V6 500m - Seniors dames</v>
          </cell>
          <cell r="E89" t="str">
            <v>FINALE direct</v>
          </cell>
        </row>
        <row r="90">
          <cell r="C90" t="str">
            <v>V6 500m - Seniors hommes</v>
          </cell>
          <cell r="E90" t="str">
            <v>FINALE</v>
          </cell>
        </row>
        <row r="91">
          <cell r="C91" t="str">
            <v>V6 - 500 m Cadettes</v>
          </cell>
          <cell r="E91" t="str">
            <v>FINALE direct</v>
          </cell>
        </row>
        <row r="92">
          <cell r="C92" t="str">
            <v>V6 - 500 m Juniors filles</v>
          </cell>
          <cell r="E92" t="str">
            <v>FINALE</v>
          </cell>
        </row>
        <row r="93">
          <cell r="C93" t="str">
            <v>V6 - 500 m Cadets</v>
          </cell>
          <cell r="E93" t="str">
            <v>FINALE</v>
          </cell>
        </row>
        <row r="94">
          <cell r="C94" t="str">
            <v>V6 - 500 m Juniors hommes</v>
          </cell>
          <cell r="E94" t="str">
            <v>FINALE</v>
          </cell>
        </row>
        <row r="95">
          <cell r="C95" t="str">
            <v>V1 500m - Vétérans 40 hommes</v>
          </cell>
          <cell r="E95" t="str">
            <v>1re quart de finale</v>
          </cell>
        </row>
        <row r="96">
          <cell r="C96" t="str">
            <v>V1 500m - Vétérans 40 hommes</v>
          </cell>
          <cell r="E96" t="str">
            <v>2e quart de finale</v>
          </cell>
        </row>
        <row r="97">
          <cell r="C97" t="str">
            <v>V1 500m - Vétérans 40 hommes</v>
          </cell>
          <cell r="E97" t="str">
            <v>3e quart de finale</v>
          </cell>
        </row>
        <row r="98">
          <cell r="C98" t="str">
            <v>V1 500m - Vétérans 40 hommes</v>
          </cell>
          <cell r="E98" t="str">
            <v>4e quart de finale</v>
          </cell>
        </row>
        <row r="99">
          <cell r="C99" t="str">
            <v>V1 500m - Vétérans 40 hommes</v>
          </cell>
          <cell r="E99" t="str">
            <v>5e quart de finale</v>
          </cell>
        </row>
        <row r="100">
          <cell r="C100" t="str">
            <v>V1 500m - Séniors hommes</v>
          </cell>
          <cell r="E100" t="str">
            <v>1re quart de finale</v>
          </cell>
        </row>
        <row r="101">
          <cell r="C101" t="str">
            <v>V1 500m - Séniors hommes</v>
          </cell>
          <cell r="E101" t="str">
            <v>2e quart de finale</v>
          </cell>
        </row>
        <row r="102">
          <cell r="C102" t="str">
            <v>V1 500m - Séniors hommes</v>
          </cell>
          <cell r="E102" t="str">
            <v>3e quart de finale</v>
          </cell>
        </row>
        <row r="103">
          <cell r="C103" t="str">
            <v>V1 500m - Séniors hommes</v>
          </cell>
          <cell r="E103" t="str">
            <v>4e quart de finale</v>
          </cell>
        </row>
        <row r="104">
          <cell r="C104" t="str">
            <v>V1 500m - Séniors hommes</v>
          </cell>
          <cell r="E104" t="str">
            <v>5e quart de finale</v>
          </cell>
        </row>
        <row r="105">
          <cell r="C105" t="str">
            <v>V1 500m - Cadettes</v>
          </cell>
          <cell r="E105" t="str">
            <v>1re série</v>
          </cell>
        </row>
        <row r="106">
          <cell r="C106" t="str">
            <v>V1 500m - Cadettes</v>
          </cell>
          <cell r="E106" t="str">
            <v>2e série</v>
          </cell>
        </row>
        <row r="107">
          <cell r="C107" t="str">
            <v>V1 500m - Cadettes</v>
          </cell>
          <cell r="E107" t="str">
            <v>3e série</v>
          </cell>
        </row>
        <row r="108">
          <cell r="C108" t="str">
            <v>V1 500m - Cadettes</v>
          </cell>
          <cell r="E108" t="str">
            <v>4e série</v>
          </cell>
        </row>
        <row r="109">
          <cell r="C109" t="str">
            <v>V1 500m - Cadettes</v>
          </cell>
          <cell r="E109" t="str">
            <v>5e série</v>
          </cell>
        </row>
        <row r="110">
          <cell r="C110" t="str">
            <v>V1 500m - Cadets</v>
          </cell>
          <cell r="E110" t="str">
            <v>1re série</v>
          </cell>
        </row>
        <row r="111">
          <cell r="C111" t="str">
            <v>V1 500m - Cadets</v>
          </cell>
          <cell r="E111" t="str">
            <v>2e série</v>
          </cell>
        </row>
        <row r="112">
          <cell r="C112" t="str">
            <v>V1 500m - Cadets</v>
          </cell>
          <cell r="E112" t="str">
            <v>3e série</v>
          </cell>
        </row>
        <row r="113">
          <cell r="C113" t="str">
            <v>V1 500m - Cadets</v>
          </cell>
          <cell r="E113" t="str">
            <v>4e série</v>
          </cell>
        </row>
        <row r="114">
          <cell r="C114" t="str">
            <v>V1 500m - Cadets</v>
          </cell>
          <cell r="E114" t="str">
            <v>5e série</v>
          </cell>
        </row>
        <row r="115">
          <cell r="C115" t="str">
            <v>V1 500m - Cadets</v>
          </cell>
          <cell r="E115" t="str">
            <v>6e série</v>
          </cell>
        </row>
        <row r="116">
          <cell r="C116" t="str">
            <v>V1 500m - Cadets</v>
          </cell>
          <cell r="E116" t="str">
            <v>7e série</v>
          </cell>
        </row>
        <row r="117">
          <cell r="C117" t="str">
            <v>V1 500m - Cadets</v>
          </cell>
          <cell r="E117" t="str">
            <v>8e série</v>
          </cell>
        </row>
        <row r="118">
          <cell r="C118" t="str">
            <v>V1 500m - Cadets</v>
          </cell>
          <cell r="E118" t="str">
            <v>9e série</v>
          </cell>
        </row>
        <row r="119">
          <cell r="C119" t="str">
            <v>V1 500m - Juniors filles</v>
          </cell>
          <cell r="E119" t="str">
            <v>1re série</v>
          </cell>
        </row>
        <row r="120">
          <cell r="C120" t="str">
            <v>V1 500m - Juniors filles</v>
          </cell>
          <cell r="E120" t="str">
            <v>2e série</v>
          </cell>
        </row>
        <row r="121">
          <cell r="C121" t="str">
            <v>V1 500m - Juniors filles</v>
          </cell>
          <cell r="E121" t="str">
            <v>3e série</v>
          </cell>
        </row>
        <row r="122">
          <cell r="C122" t="str">
            <v>V1 500m - Juniors hommes</v>
          </cell>
          <cell r="E122" t="str">
            <v>1re série</v>
          </cell>
        </row>
        <row r="123">
          <cell r="C123" t="str">
            <v>V1 500m - Juniors hommes</v>
          </cell>
          <cell r="E123" t="str">
            <v>2e série</v>
          </cell>
        </row>
        <row r="124">
          <cell r="C124" t="str">
            <v>V1 500m - Juniors hommes</v>
          </cell>
          <cell r="E124" t="str">
            <v>3e série</v>
          </cell>
        </row>
        <row r="125">
          <cell r="C125" t="str">
            <v>V1 500m - Juniors hommes</v>
          </cell>
          <cell r="E125" t="str">
            <v>4e série</v>
          </cell>
        </row>
        <row r="126">
          <cell r="C126" t="str">
            <v>V1 500m - Juniors hommes</v>
          </cell>
          <cell r="E126" t="str">
            <v>5e série</v>
          </cell>
        </row>
        <row r="127">
          <cell r="C127" t="str">
            <v>V1 500m - Juniors hommes</v>
          </cell>
          <cell r="E127" t="str">
            <v>6e série</v>
          </cell>
        </row>
        <row r="128">
          <cell r="C128" t="str">
            <v>V1 500m - Juniors hommes</v>
          </cell>
          <cell r="E128" t="str">
            <v>7e série</v>
          </cell>
        </row>
        <row r="129">
          <cell r="C129" t="str">
            <v>V1 500m - Juniors hommes</v>
          </cell>
          <cell r="E129" t="str">
            <v>8e série</v>
          </cell>
        </row>
        <row r="130">
          <cell r="C130" t="str">
            <v>V1 500m - Juniors hommes</v>
          </cell>
          <cell r="E130" t="str">
            <v>9e série</v>
          </cell>
        </row>
        <row r="131">
          <cell r="C131" t="str">
            <v>V1 500m - Juniors hommes</v>
          </cell>
          <cell r="E131" t="str">
            <v>10e série</v>
          </cell>
        </row>
        <row r="132">
          <cell r="C132" t="str">
            <v>V1 500m - Juniors hommes</v>
          </cell>
          <cell r="E132" t="str">
            <v>11e série</v>
          </cell>
        </row>
        <row r="133">
          <cell r="C133" t="str">
            <v>V1 500m - Juniors hommes</v>
          </cell>
          <cell r="E133" t="str">
            <v>12e série</v>
          </cell>
        </row>
        <row r="134">
          <cell r="C134" t="str">
            <v>V1 500m - Cadettes</v>
          </cell>
          <cell r="E134" t="str">
            <v>Quart de finale</v>
          </cell>
        </row>
        <row r="135">
          <cell r="C135" t="str">
            <v>V1 500m - Cadets</v>
          </cell>
          <cell r="E135" t="str">
            <v>1re quart de finale</v>
          </cell>
        </row>
        <row r="136">
          <cell r="C136" t="str">
            <v>V1 500m - Cadets</v>
          </cell>
          <cell r="E136" t="str">
            <v>2e quart de finale</v>
          </cell>
        </row>
        <row r="137">
          <cell r="C137" t="str">
            <v>V1 500m - Cadets</v>
          </cell>
          <cell r="E137" t="str">
            <v>3e quart de finale</v>
          </cell>
        </row>
        <row r="138">
          <cell r="C138" t="str">
            <v>V1 500m - Cadets</v>
          </cell>
          <cell r="E138" t="str">
            <v>4e quart de finale</v>
          </cell>
        </row>
        <row r="139">
          <cell r="C139" t="str">
            <v>V1 500m - Vétérans 60 hommes</v>
          </cell>
          <cell r="E139" t="str">
            <v>Demie finale</v>
          </cell>
        </row>
        <row r="140">
          <cell r="C140" t="str">
            <v>V1 500m - Vétérans 50 hommes</v>
          </cell>
          <cell r="E140" t="str">
            <v>1re demie finale</v>
          </cell>
        </row>
        <row r="141">
          <cell r="C141" t="str">
            <v>V1 500m - Vétérans 50 hommes</v>
          </cell>
          <cell r="E141" t="str">
            <v>2e demie finale</v>
          </cell>
        </row>
        <row r="142">
          <cell r="C142" t="str">
            <v>V1 500m - Vétérans 50 dames</v>
          </cell>
          <cell r="E142" t="str">
            <v>Demie finale</v>
          </cell>
        </row>
        <row r="143">
          <cell r="C143" t="str">
            <v>V1 500m - Vétérans 40 hommes</v>
          </cell>
          <cell r="E143" t="str">
            <v>1re demie finale</v>
          </cell>
        </row>
        <row r="144">
          <cell r="C144" t="str">
            <v>V1 500m - Vétérans 40 hommes</v>
          </cell>
          <cell r="E144" t="str">
            <v>2e demie finale</v>
          </cell>
        </row>
        <row r="145">
          <cell r="C145" t="str">
            <v>V1 500m - Vétérans 40 dames</v>
          </cell>
          <cell r="E145" t="str">
            <v>Demie finale</v>
          </cell>
        </row>
        <row r="146">
          <cell r="C146" t="str">
            <v>V1 500m - Juniors hommes</v>
          </cell>
          <cell r="E146" t="str">
            <v>1re quart de finale</v>
          </cell>
        </row>
        <row r="147">
          <cell r="C147" t="str">
            <v>V1 500m - Juniors hommes</v>
          </cell>
          <cell r="E147" t="str">
            <v>2e quart de finale</v>
          </cell>
        </row>
        <row r="148">
          <cell r="C148" t="str">
            <v>V1 500m - Juniors hommes</v>
          </cell>
          <cell r="E148" t="str">
            <v>3e quart de finale</v>
          </cell>
        </row>
        <row r="149">
          <cell r="C149" t="str">
            <v>V1 500m - Juniors hommes</v>
          </cell>
          <cell r="E149" t="str">
            <v>4e quart de finale</v>
          </cell>
        </row>
        <row r="150">
          <cell r="C150" t="str">
            <v>V1 500m - Juniors hommes</v>
          </cell>
          <cell r="E150" t="str">
            <v>5e quart de finale</v>
          </cell>
        </row>
        <row r="151">
          <cell r="C151" t="str">
            <v>V1 500m - Cadettes</v>
          </cell>
          <cell r="E151" t="str">
            <v>1re demie finale</v>
          </cell>
        </row>
        <row r="152">
          <cell r="C152" t="str">
            <v>V1 500m - Cadettes</v>
          </cell>
          <cell r="E152" t="str">
            <v>2e demie finale</v>
          </cell>
        </row>
        <row r="153">
          <cell r="C153" t="str">
            <v>V1 500m - Cadets</v>
          </cell>
          <cell r="E153" t="str">
            <v>1re demie finale</v>
          </cell>
        </row>
        <row r="154">
          <cell r="C154" t="str">
            <v>V1 500m - Cadets</v>
          </cell>
          <cell r="E154" t="str">
            <v>2e demie finale</v>
          </cell>
        </row>
        <row r="155">
          <cell r="C155" t="str">
            <v>V1 500m - Juniors filles</v>
          </cell>
          <cell r="E155" t="str">
            <v>Demie finale</v>
          </cell>
        </row>
        <row r="156">
          <cell r="C156" t="str">
            <v>V1 500m - Juniors hommes</v>
          </cell>
          <cell r="E156" t="str">
            <v>1re demie finale</v>
          </cell>
        </row>
        <row r="157">
          <cell r="C157" t="str">
            <v>V1 500m - Juniors hommes</v>
          </cell>
          <cell r="E157" t="str">
            <v>2e demie finale</v>
          </cell>
        </row>
        <row r="158">
          <cell r="C158" t="str">
            <v>V1 500m - Séniors dames</v>
          </cell>
          <cell r="E158" t="str">
            <v>Demie finale</v>
          </cell>
        </row>
        <row r="159">
          <cell r="C159" t="str">
            <v>V1 500m - Séniors hommes</v>
          </cell>
          <cell r="E159" t="str">
            <v>1re demie finale</v>
          </cell>
        </row>
        <row r="160">
          <cell r="C160" t="str">
            <v>V1 500m - Séniors hommes</v>
          </cell>
          <cell r="E160" t="str">
            <v>2e demie finale</v>
          </cell>
        </row>
        <row r="161">
          <cell r="C161" t="str">
            <v>V1 500m - Vétérans 70 hommes</v>
          </cell>
          <cell r="E161" t="str">
            <v>FINALE direct</v>
          </cell>
        </row>
        <row r="162">
          <cell r="C162" t="str">
            <v>V1 500m - Vétérans 60 dames</v>
          </cell>
          <cell r="E162" t="str">
            <v>FINALE direct</v>
          </cell>
        </row>
        <row r="163">
          <cell r="C163" t="str">
            <v>V1 500m - Vétérans 60 hommes</v>
          </cell>
          <cell r="E163" t="str">
            <v>FINALE</v>
          </cell>
        </row>
        <row r="164">
          <cell r="C164" t="str">
            <v>V1 500m - Vétérans 50 dames</v>
          </cell>
          <cell r="E164" t="str">
            <v>FINALE</v>
          </cell>
        </row>
        <row r="165">
          <cell r="C165" t="str">
            <v>V1 500m - Vétérans 50 hommes</v>
          </cell>
          <cell r="E165" t="str">
            <v>FINALE</v>
          </cell>
        </row>
        <row r="166">
          <cell r="C166" t="str">
            <v>V1 500m - Vétérans 40 dames</v>
          </cell>
          <cell r="E166" t="str">
            <v>FINALE</v>
          </cell>
        </row>
        <row r="167">
          <cell r="C167" t="str">
            <v>V1 500m - Vétérans 40 hommes</v>
          </cell>
          <cell r="E167" t="str">
            <v>FINALE</v>
          </cell>
        </row>
        <row r="168">
          <cell r="C168" t="str">
            <v>V1 500m - Cadettes</v>
          </cell>
          <cell r="E168" t="str">
            <v>FINALE</v>
          </cell>
        </row>
        <row r="169">
          <cell r="C169" t="str">
            <v>V1 500m - Cadets</v>
          </cell>
          <cell r="E169" t="str">
            <v>FINALE</v>
          </cell>
        </row>
        <row r="170">
          <cell r="C170" t="str">
            <v>V1 500m - Juniors filles</v>
          </cell>
          <cell r="E170" t="str">
            <v>FINALE</v>
          </cell>
        </row>
        <row r="171">
          <cell r="C171" t="str">
            <v>V1 500m - Juniors hommes</v>
          </cell>
          <cell r="E171" t="str">
            <v>FINALE</v>
          </cell>
        </row>
        <row r="172">
          <cell r="C172" t="str">
            <v>V1 500m - Séniors dames</v>
          </cell>
          <cell r="E172" t="str">
            <v>FINALE</v>
          </cell>
        </row>
        <row r="173">
          <cell r="C173" t="str">
            <v>V1 500m - Séniors hommes</v>
          </cell>
          <cell r="E173" t="str">
            <v>FINALE</v>
          </cell>
        </row>
      </sheetData>
      <sheetData sheetId="6"/>
      <sheetData sheetId="7"/>
      <sheetData sheetId="8"/>
      <sheetData sheetId="9">
        <row r="11">
          <cell r="L11">
            <v>1</v>
          </cell>
          <cell r="M11">
            <v>0.30555555555555552</v>
          </cell>
        </row>
        <row r="19">
          <cell r="L19">
            <v>2</v>
          </cell>
          <cell r="M19">
            <v>0</v>
          </cell>
        </row>
        <row r="27">
          <cell r="L27">
            <v>3</v>
          </cell>
          <cell r="M27">
            <v>0</v>
          </cell>
        </row>
        <row r="35">
          <cell r="L35">
            <v>4</v>
          </cell>
          <cell r="M35">
            <v>0</v>
          </cell>
        </row>
        <row r="43">
          <cell r="L43">
            <v>5</v>
          </cell>
          <cell r="M43">
            <v>0</v>
          </cell>
        </row>
        <row r="51">
          <cell r="L51">
            <v>6</v>
          </cell>
          <cell r="M51">
            <v>0</v>
          </cell>
        </row>
        <row r="59">
          <cell r="L59">
            <v>7</v>
          </cell>
          <cell r="M59">
            <v>0</v>
          </cell>
        </row>
        <row r="67">
          <cell r="L67">
            <v>8</v>
          </cell>
          <cell r="M67">
            <v>0</v>
          </cell>
        </row>
        <row r="75">
          <cell r="L75">
            <v>9</v>
          </cell>
          <cell r="M75">
            <v>0</v>
          </cell>
        </row>
        <row r="83">
          <cell r="L83">
            <v>10</v>
          </cell>
          <cell r="M83">
            <v>0</v>
          </cell>
        </row>
        <row r="91">
          <cell r="L91">
            <v>11</v>
          </cell>
          <cell r="M91">
            <v>0</v>
          </cell>
        </row>
        <row r="99">
          <cell r="L99">
            <v>12</v>
          </cell>
          <cell r="M99">
            <v>0</v>
          </cell>
        </row>
        <row r="107">
          <cell r="L107">
            <v>13</v>
          </cell>
          <cell r="M107">
            <v>0</v>
          </cell>
        </row>
        <row r="115">
          <cell r="L115">
            <v>14</v>
          </cell>
          <cell r="M115">
            <v>0</v>
          </cell>
        </row>
        <row r="123">
          <cell r="L123">
            <v>15</v>
          </cell>
          <cell r="M123">
            <v>0</v>
          </cell>
        </row>
        <row r="131">
          <cell r="L131">
            <v>16</v>
          </cell>
          <cell r="M131">
            <v>0</v>
          </cell>
        </row>
        <row r="139">
          <cell r="L139">
            <v>17</v>
          </cell>
          <cell r="M139">
            <v>0</v>
          </cell>
        </row>
        <row r="147">
          <cell r="L147">
            <v>18</v>
          </cell>
          <cell r="M147">
            <v>0</v>
          </cell>
        </row>
        <row r="155">
          <cell r="L155">
            <v>19</v>
          </cell>
          <cell r="M155">
            <v>0</v>
          </cell>
        </row>
        <row r="163">
          <cell r="L163">
            <v>20</v>
          </cell>
          <cell r="M163">
            <v>0</v>
          </cell>
        </row>
        <row r="171">
          <cell r="L171">
            <v>21</v>
          </cell>
          <cell r="M171">
            <v>0</v>
          </cell>
        </row>
        <row r="179">
          <cell r="L179">
            <v>22</v>
          </cell>
          <cell r="M179">
            <v>0</v>
          </cell>
        </row>
        <row r="187">
          <cell r="L187">
            <v>23</v>
          </cell>
          <cell r="M187">
            <v>0</v>
          </cell>
        </row>
        <row r="195">
          <cell r="L195">
            <v>24</v>
          </cell>
          <cell r="M195">
            <v>0</v>
          </cell>
        </row>
        <row r="203">
          <cell r="L203">
            <v>25</v>
          </cell>
          <cell r="M203">
            <v>0</v>
          </cell>
        </row>
        <row r="211">
          <cell r="L211">
            <v>26</v>
          </cell>
          <cell r="M211">
            <v>0</v>
          </cell>
        </row>
        <row r="219">
          <cell r="L219">
            <v>27</v>
          </cell>
          <cell r="M219">
            <v>0</v>
          </cell>
        </row>
        <row r="227">
          <cell r="L227">
            <v>28</v>
          </cell>
          <cell r="M227">
            <v>0</v>
          </cell>
        </row>
        <row r="235">
          <cell r="L235">
            <v>29</v>
          </cell>
          <cell r="M235">
            <v>0</v>
          </cell>
        </row>
        <row r="243">
          <cell r="L243">
            <v>30</v>
          </cell>
          <cell r="M243">
            <v>0</v>
          </cell>
        </row>
        <row r="251">
          <cell r="L251">
            <v>31</v>
          </cell>
          <cell r="M251">
            <v>0</v>
          </cell>
        </row>
        <row r="259">
          <cell r="L259">
            <v>32</v>
          </cell>
          <cell r="M259">
            <v>0</v>
          </cell>
        </row>
        <row r="267">
          <cell r="L267">
            <v>33</v>
          </cell>
          <cell r="M267">
            <v>0</v>
          </cell>
        </row>
        <row r="275">
          <cell r="L275">
            <v>34</v>
          </cell>
          <cell r="M275">
            <v>0</v>
          </cell>
        </row>
        <row r="283">
          <cell r="L283">
            <v>35</v>
          </cell>
          <cell r="M283">
            <v>0</v>
          </cell>
        </row>
        <row r="291">
          <cell r="L291">
            <v>36</v>
          </cell>
          <cell r="M291">
            <v>0</v>
          </cell>
        </row>
        <row r="299">
          <cell r="L299">
            <v>37</v>
          </cell>
          <cell r="M299">
            <v>0</v>
          </cell>
        </row>
        <row r="307">
          <cell r="L307">
            <v>38</v>
          </cell>
          <cell r="M307">
            <v>0</v>
          </cell>
        </row>
        <row r="315">
          <cell r="L315">
            <v>39</v>
          </cell>
          <cell r="M315">
            <v>0</v>
          </cell>
        </row>
        <row r="323">
          <cell r="L323">
            <v>40</v>
          </cell>
          <cell r="M323">
            <v>0</v>
          </cell>
        </row>
        <row r="331">
          <cell r="L331">
            <v>41</v>
          </cell>
          <cell r="M331">
            <v>0</v>
          </cell>
        </row>
        <row r="339">
          <cell r="L339">
            <v>42</v>
          </cell>
          <cell r="M339">
            <v>0</v>
          </cell>
        </row>
        <row r="347">
          <cell r="L347">
            <v>43</v>
          </cell>
          <cell r="M347">
            <v>0</v>
          </cell>
        </row>
        <row r="355">
          <cell r="L355">
            <v>44</v>
          </cell>
          <cell r="M355">
            <v>0</v>
          </cell>
        </row>
        <row r="363">
          <cell r="L363">
            <v>45</v>
          </cell>
          <cell r="M363">
            <v>0</v>
          </cell>
        </row>
        <row r="371">
          <cell r="L371">
            <v>46</v>
          </cell>
          <cell r="M371">
            <v>0</v>
          </cell>
        </row>
        <row r="379">
          <cell r="L379">
            <v>47</v>
          </cell>
          <cell r="M379">
            <v>0</v>
          </cell>
        </row>
        <row r="387">
          <cell r="L387">
            <v>48</v>
          </cell>
          <cell r="M387">
            <v>0</v>
          </cell>
        </row>
        <row r="395">
          <cell r="L395">
            <v>49</v>
          </cell>
          <cell r="M395">
            <v>0</v>
          </cell>
        </row>
        <row r="403">
          <cell r="L403">
            <v>50</v>
          </cell>
          <cell r="M403">
            <v>0</v>
          </cell>
        </row>
        <row r="411">
          <cell r="L411">
            <v>51</v>
          </cell>
          <cell r="M411">
            <v>0</v>
          </cell>
        </row>
        <row r="419">
          <cell r="L419">
            <v>52</v>
          </cell>
          <cell r="M419">
            <v>0</v>
          </cell>
        </row>
        <row r="427">
          <cell r="L427">
            <v>53</v>
          </cell>
          <cell r="M427">
            <v>0</v>
          </cell>
        </row>
        <row r="435">
          <cell r="L435">
            <v>54</v>
          </cell>
          <cell r="M435">
            <v>0</v>
          </cell>
        </row>
        <row r="443">
          <cell r="L443">
            <v>55</v>
          </cell>
          <cell r="M443">
            <v>0</v>
          </cell>
        </row>
        <row r="451">
          <cell r="L451">
            <v>56</v>
          </cell>
          <cell r="M451">
            <v>0</v>
          </cell>
        </row>
        <row r="459">
          <cell r="L459">
            <v>57</v>
          </cell>
          <cell r="M459">
            <v>0</v>
          </cell>
        </row>
        <row r="467">
          <cell r="L467">
            <v>58</v>
          </cell>
          <cell r="M467">
            <v>0</v>
          </cell>
        </row>
        <row r="475">
          <cell r="L475">
            <v>59</v>
          </cell>
          <cell r="M475">
            <v>0</v>
          </cell>
        </row>
        <row r="483">
          <cell r="L483">
            <v>60</v>
          </cell>
          <cell r="M483">
            <v>0</v>
          </cell>
        </row>
        <row r="491">
          <cell r="L491">
            <v>61</v>
          </cell>
          <cell r="M491">
            <v>0</v>
          </cell>
        </row>
        <row r="499">
          <cell r="L499">
            <v>62</v>
          </cell>
          <cell r="M499">
            <v>0</v>
          </cell>
        </row>
        <row r="507">
          <cell r="L507">
            <v>63</v>
          </cell>
          <cell r="M507">
            <v>0</v>
          </cell>
        </row>
        <row r="515">
          <cell r="L515">
            <v>64</v>
          </cell>
          <cell r="M515">
            <v>0</v>
          </cell>
        </row>
        <row r="523">
          <cell r="L523">
            <v>65</v>
          </cell>
          <cell r="M523">
            <v>0</v>
          </cell>
        </row>
        <row r="531">
          <cell r="L531">
            <v>66</v>
          </cell>
          <cell r="M531">
            <v>0</v>
          </cell>
        </row>
        <row r="539">
          <cell r="L539">
            <v>67</v>
          </cell>
          <cell r="M539">
            <v>0</v>
          </cell>
        </row>
        <row r="547">
          <cell r="L547">
            <v>68</v>
          </cell>
          <cell r="M547">
            <v>0</v>
          </cell>
        </row>
        <row r="555">
          <cell r="L555">
            <v>69</v>
          </cell>
          <cell r="M555">
            <v>0</v>
          </cell>
        </row>
        <row r="563">
          <cell r="L563">
            <v>70</v>
          </cell>
          <cell r="M563">
            <v>0</v>
          </cell>
        </row>
        <row r="571">
          <cell r="L571">
            <v>71</v>
          </cell>
          <cell r="M571">
            <v>0</v>
          </cell>
        </row>
        <row r="579">
          <cell r="L579">
            <v>72</v>
          </cell>
          <cell r="M579">
            <v>0</v>
          </cell>
        </row>
        <row r="587">
          <cell r="L587">
            <v>73</v>
          </cell>
          <cell r="M587">
            <v>0</v>
          </cell>
        </row>
        <row r="595">
          <cell r="L595">
            <v>74</v>
          </cell>
          <cell r="M595">
            <v>0</v>
          </cell>
        </row>
        <row r="603">
          <cell r="L603">
            <v>75</v>
          </cell>
          <cell r="M603">
            <v>0</v>
          </cell>
        </row>
        <row r="611">
          <cell r="L611">
            <v>76</v>
          </cell>
          <cell r="M611">
            <v>0</v>
          </cell>
        </row>
        <row r="619">
          <cell r="L619">
            <v>77</v>
          </cell>
          <cell r="M619">
            <v>0</v>
          </cell>
        </row>
        <row r="627">
          <cell r="L627">
            <v>78</v>
          </cell>
          <cell r="M627">
            <v>0</v>
          </cell>
        </row>
        <row r="635">
          <cell r="L635">
            <v>79</v>
          </cell>
          <cell r="M635">
            <v>0</v>
          </cell>
        </row>
        <row r="643">
          <cell r="L643">
            <v>80</v>
          </cell>
          <cell r="M643">
            <v>0</v>
          </cell>
        </row>
        <row r="651">
          <cell r="L651">
            <v>81</v>
          </cell>
          <cell r="M651">
            <v>0</v>
          </cell>
        </row>
        <row r="659">
          <cell r="L659">
            <v>82</v>
          </cell>
          <cell r="M659">
            <v>0</v>
          </cell>
        </row>
        <row r="667">
          <cell r="L667">
            <v>83</v>
          </cell>
          <cell r="M667">
            <v>0</v>
          </cell>
        </row>
        <row r="675">
          <cell r="L675">
            <v>84</v>
          </cell>
          <cell r="M675">
            <v>0</v>
          </cell>
        </row>
        <row r="683">
          <cell r="L683">
            <v>85</v>
          </cell>
          <cell r="M683">
            <v>0</v>
          </cell>
        </row>
        <row r="691">
          <cell r="L691">
            <v>86</v>
          </cell>
          <cell r="M691">
            <v>0</v>
          </cell>
        </row>
        <row r="699">
          <cell r="L699">
            <v>87</v>
          </cell>
          <cell r="M699">
            <v>0</v>
          </cell>
        </row>
        <row r="707">
          <cell r="L707">
            <v>88</v>
          </cell>
          <cell r="M707">
            <v>0</v>
          </cell>
        </row>
        <row r="715">
          <cell r="L715">
            <v>89</v>
          </cell>
          <cell r="M715">
            <v>0</v>
          </cell>
        </row>
        <row r="723">
          <cell r="L723">
            <v>90</v>
          </cell>
          <cell r="M723">
            <v>0</v>
          </cell>
        </row>
        <row r="731">
          <cell r="L731">
            <v>91</v>
          </cell>
          <cell r="M731">
            <v>0</v>
          </cell>
        </row>
        <row r="739">
          <cell r="L739">
            <v>92</v>
          </cell>
          <cell r="M739">
            <v>0</v>
          </cell>
        </row>
        <row r="747">
          <cell r="L747">
            <v>93</v>
          </cell>
          <cell r="M747">
            <v>0</v>
          </cell>
        </row>
        <row r="755">
          <cell r="L755">
            <v>94</v>
          </cell>
          <cell r="M755">
            <v>0</v>
          </cell>
        </row>
        <row r="763">
          <cell r="L763">
            <v>95</v>
          </cell>
          <cell r="M763">
            <v>0</v>
          </cell>
        </row>
        <row r="771">
          <cell r="L771">
            <v>96</v>
          </cell>
          <cell r="M771">
            <v>0</v>
          </cell>
        </row>
        <row r="779">
          <cell r="L779">
            <v>97</v>
          </cell>
          <cell r="M779">
            <v>0</v>
          </cell>
        </row>
        <row r="787">
          <cell r="L787">
            <v>98</v>
          </cell>
          <cell r="M787">
            <v>0</v>
          </cell>
        </row>
        <row r="795">
          <cell r="L795">
            <v>99</v>
          </cell>
          <cell r="M795">
            <v>0</v>
          </cell>
        </row>
        <row r="803">
          <cell r="L803">
            <v>100</v>
          </cell>
          <cell r="M803">
            <v>0</v>
          </cell>
        </row>
        <row r="811">
          <cell r="L811">
            <v>101</v>
          </cell>
          <cell r="M811">
            <v>0</v>
          </cell>
        </row>
        <row r="819">
          <cell r="L819">
            <v>102</v>
          </cell>
          <cell r="M819">
            <v>0</v>
          </cell>
        </row>
        <row r="827">
          <cell r="L827">
            <v>103</v>
          </cell>
          <cell r="M827">
            <v>0</v>
          </cell>
        </row>
        <row r="835">
          <cell r="L835">
            <v>104</v>
          </cell>
          <cell r="M835">
            <v>0</v>
          </cell>
        </row>
        <row r="843">
          <cell r="L843">
            <v>105</v>
          </cell>
          <cell r="M843">
            <v>0</v>
          </cell>
        </row>
        <row r="851">
          <cell r="L851">
            <v>106</v>
          </cell>
          <cell r="M851">
            <v>0</v>
          </cell>
        </row>
        <row r="859">
          <cell r="L859">
            <v>107</v>
          </cell>
          <cell r="M859">
            <v>0</v>
          </cell>
        </row>
        <row r="867">
          <cell r="L867">
            <v>108</v>
          </cell>
          <cell r="M867">
            <v>0</v>
          </cell>
        </row>
        <row r="875">
          <cell r="L875">
            <v>109</v>
          </cell>
          <cell r="M875">
            <v>0</v>
          </cell>
        </row>
        <row r="883">
          <cell r="L883">
            <v>110</v>
          </cell>
          <cell r="M883">
            <v>0</v>
          </cell>
        </row>
        <row r="891">
          <cell r="L891">
            <v>111</v>
          </cell>
          <cell r="M891">
            <v>0</v>
          </cell>
        </row>
        <row r="899">
          <cell r="L899">
            <v>112</v>
          </cell>
          <cell r="M899">
            <v>0</v>
          </cell>
        </row>
        <row r="907">
          <cell r="L907">
            <v>113</v>
          </cell>
          <cell r="M907">
            <v>0</v>
          </cell>
        </row>
        <row r="915">
          <cell r="L915">
            <v>114</v>
          </cell>
          <cell r="M915">
            <v>0</v>
          </cell>
        </row>
        <row r="923">
          <cell r="L923">
            <v>115</v>
          </cell>
          <cell r="M923">
            <v>0</v>
          </cell>
        </row>
        <row r="931">
          <cell r="L931">
            <v>116</v>
          </cell>
          <cell r="M931">
            <v>0</v>
          </cell>
        </row>
        <row r="939">
          <cell r="L939">
            <v>117</v>
          </cell>
          <cell r="M939">
            <v>0</v>
          </cell>
        </row>
        <row r="947">
          <cell r="L947">
            <v>118</v>
          </cell>
          <cell r="M947">
            <v>0</v>
          </cell>
        </row>
        <row r="955">
          <cell r="L955">
            <v>119</v>
          </cell>
          <cell r="M955">
            <v>0</v>
          </cell>
        </row>
        <row r="963">
          <cell r="L963">
            <v>120</v>
          </cell>
          <cell r="M963">
            <v>0</v>
          </cell>
        </row>
        <row r="971">
          <cell r="L971">
            <v>121</v>
          </cell>
          <cell r="M971">
            <v>0</v>
          </cell>
        </row>
        <row r="979">
          <cell r="L979">
            <v>122</v>
          </cell>
          <cell r="M979">
            <v>0</v>
          </cell>
        </row>
        <row r="987">
          <cell r="L987">
            <v>123</v>
          </cell>
          <cell r="M987">
            <v>0</v>
          </cell>
        </row>
        <row r="995">
          <cell r="L995">
            <v>124</v>
          </cell>
          <cell r="M995">
            <v>0</v>
          </cell>
        </row>
        <row r="1003">
          <cell r="L1003">
            <v>125</v>
          </cell>
          <cell r="M1003">
            <v>0</v>
          </cell>
        </row>
        <row r="1011">
          <cell r="L1011">
            <v>126</v>
          </cell>
          <cell r="M1011">
            <v>0</v>
          </cell>
        </row>
        <row r="1019">
          <cell r="L1019">
            <v>127</v>
          </cell>
          <cell r="M1019">
            <v>0</v>
          </cell>
        </row>
        <row r="1027">
          <cell r="L1027">
            <v>128</v>
          </cell>
          <cell r="M1027">
            <v>0</v>
          </cell>
        </row>
        <row r="1035">
          <cell r="L1035">
            <v>129</v>
          </cell>
          <cell r="M1035">
            <v>0</v>
          </cell>
        </row>
        <row r="1043">
          <cell r="L1043">
            <v>130</v>
          </cell>
          <cell r="M1043">
            <v>0</v>
          </cell>
        </row>
        <row r="1051">
          <cell r="L1051">
            <v>131</v>
          </cell>
          <cell r="M1051">
            <v>0</v>
          </cell>
        </row>
        <row r="1059">
          <cell r="L1059">
            <v>132</v>
          </cell>
          <cell r="M1059">
            <v>0</v>
          </cell>
        </row>
        <row r="1067">
          <cell r="L1067">
            <v>133</v>
          </cell>
          <cell r="M1067">
            <v>0</v>
          </cell>
        </row>
        <row r="1075">
          <cell r="L1075">
            <v>134</v>
          </cell>
          <cell r="M1075">
            <v>0</v>
          </cell>
        </row>
        <row r="1083">
          <cell r="L1083">
            <v>135</v>
          </cell>
          <cell r="M1083">
            <v>0</v>
          </cell>
        </row>
        <row r="1091">
          <cell r="L1091">
            <v>136</v>
          </cell>
          <cell r="M1091">
            <v>0</v>
          </cell>
        </row>
        <row r="1099">
          <cell r="L1099">
            <v>137</v>
          </cell>
          <cell r="M1099">
            <v>0</v>
          </cell>
        </row>
        <row r="1107">
          <cell r="L1107">
            <v>138</v>
          </cell>
          <cell r="M1107">
            <v>0</v>
          </cell>
        </row>
        <row r="1115">
          <cell r="L1115">
            <v>139</v>
          </cell>
          <cell r="M1115">
            <v>0</v>
          </cell>
        </row>
        <row r="1123">
          <cell r="L1123">
            <v>140</v>
          </cell>
          <cell r="M1123">
            <v>0</v>
          </cell>
        </row>
        <row r="1131">
          <cell r="L1131">
            <v>141</v>
          </cell>
          <cell r="M1131">
            <v>0</v>
          </cell>
        </row>
        <row r="1139">
          <cell r="L1139">
            <v>142</v>
          </cell>
          <cell r="M1139">
            <v>0</v>
          </cell>
        </row>
        <row r="1147">
          <cell r="L1147">
            <v>143</v>
          </cell>
          <cell r="M1147">
            <v>0</v>
          </cell>
        </row>
        <row r="1155">
          <cell r="L1155">
            <v>144</v>
          </cell>
          <cell r="M1155">
            <v>0</v>
          </cell>
        </row>
        <row r="1163">
          <cell r="L1163">
            <v>145</v>
          </cell>
          <cell r="M1163">
            <v>0</v>
          </cell>
        </row>
        <row r="1171">
          <cell r="L1171">
            <v>146</v>
          </cell>
          <cell r="M1171">
            <v>0</v>
          </cell>
        </row>
        <row r="1179">
          <cell r="L1179">
            <v>147</v>
          </cell>
          <cell r="M1179">
            <v>0</v>
          </cell>
        </row>
        <row r="1187">
          <cell r="L1187">
            <v>148</v>
          </cell>
          <cell r="M1187">
            <v>0</v>
          </cell>
        </row>
        <row r="1195">
          <cell r="L1195">
            <v>149</v>
          </cell>
          <cell r="M1195">
            <v>0</v>
          </cell>
        </row>
        <row r="1203">
          <cell r="L1203">
            <v>150</v>
          </cell>
          <cell r="M1203">
            <v>0</v>
          </cell>
        </row>
        <row r="1211">
          <cell r="L1211">
            <v>151</v>
          </cell>
          <cell r="M1211">
            <v>0</v>
          </cell>
        </row>
        <row r="1219">
          <cell r="L1219">
            <v>152</v>
          </cell>
          <cell r="M1219">
            <v>0</v>
          </cell>
        </row>
        <row r="1227">
          <cell r="L1227">
            <v>153</v>
          </cell>
          <cell r="M1227">
            <v>0</v>
          </cell>
        </row>
        <row r="1235">
          <cell r="L1235">
            <v>154</v>
          </cell>
          <cell r="M1235">
            <v>0</v>
          </cell>
        </row>
        <row r="1243">
          <cell r="L1243">
            <v>155</v>
          </cell>
          <cell r="M1243">
            <v>0</v>
          </cell>
        </row>
        <row r="1251">
          <cell r="L1251">
            <v>156</v>
          </cell>
          <cell r="M1251">
            <v>0</v>
          </cell>
        </row>
        <row r="1259">
          <cell r="L1259">
            <v>157</v>
          </cell>
          <cell r="M1259">
            <v>0</v>
          </cell>
        </row>
        <row r="1267">
          <cell r="L1267">
            <v>158</v>
          </cell>
          <cell r="M1267">
            <v>0</v>
          </cell>
        </row>
        <row r="1275">
          <cell r="L1275">
            <v>159</v>
          </cell>
          <cell r="M1275">
            <v>0</v>
          </cell>
        </row>
        <row r="1283">
          <cell r="L1283">
            <v>160</v>
          </cell>
          <cell r="M1283">
            <v>0</v>
          </cell>
        </row>
        <row r="1291">
          <cell r="L1291">
            <v>161</v>
          </cell>
          <cell r="M1291">
            <v>0</v>
          </cell>
        </row>
        <row r="1299">
          <cell r="L1299">
            <v>162</v>
          </cell>
          <cell r="M1299">
            <v>0</v>
          </cell>
        </row>
        <row r="1307">
          <cell r="L1307">
            <v>163</v>
          </cell>
          <cell r="M1307">
            <v>0</v>
          </cell>
        </row>
        <row r="1315">
          <cell r="L1315">
            <v>164</v>
          </cell>
          <cell r="M1315">
            <v>0</v>
          </cell>
        </row>
        <row r="1323">
          <cell r="L1323">
            <v>165</v>
          </cell>
          <cell r="M1323">
            <v>0</v>
          </cell>
        </row>
        <row r="1331">
          <cell r="L1331">
            <v>166</v>
          </cell>
          <cell r="M1331">
            <v>0</v>
          </cell>
        </row>
        <row r="1339">
          <cell r="L1339">
            <v>167</v>
          </cell>
          <cell r="M1339">
            <v>0</v>
          </cell>
        </row>
        <row r="1347">
          <cell r="L1347">
            <v>168</v>
          </cell>
          <cell r="M1347">
            <v>0</v>
          </cell>
        </row>
        <row r="1355">
          <cell r="L1355">
            <v>169</v>
          </cell>
          <cell r="M1355">
            <v>0</v>
          </cell>
        </row>
        <row r="1363">
          <cell r="L1363">
            <v>170</v>
          </cell>
          <cell r="M1363">
            <v>0</v>
          </cell>
        </row>
        <row r="1371">
          <cell r="L1371">
            <v>171</v>
          </cell>
          <cell r="M1371">
            <v>0</v>
          </cell>
        </row>
        <row r="1379">
          <cell r="L1379">
            <v>172</v>
          </cell>
          <cell r="M1379">
            <v>0</v>
          </cell>
        </row>
        <row r="1387">
          <cell r="L1387">
            <v>173</v>
          </cell>
          <cell r="M1387">
            <v>0</v>
          </cell>
        </row>
        <row r="1395">
          <cell r="L1395">
            <v>174</v>
          </cell>
          <cell r="M1395">
            <v>0</v>
          </cell>
        </row>
        <row r="1403">
          <cell r="L1403">
            <v>175</v>
          </cell>
          <cell r="M1403">
            <v>0</v>
          </cell>
        </row>
        <row r="1411">
          <cell r="L1411">
            <v>176</v>
          </cell>
          <cell r="M1411">
            <v>0</v>
          </cell>
        </row>
        <row r="1419">
          <cell r="L1419">
            <v>177</v>
          </cell>
          <cell r="M1419">
            <v>0</v>
          </cell>
        </row>
        <row r="1427">
          <cell r="L1427">
            <v>178</v>
          </cell>
          <cell r="M1427">
            <v>0</v>
          </cell>
        </row>
        <row r="1435">
          <cell r="L1435">
            <v>179</v>
          </cell>
          <cell r="M1435">
            <v>0</v>
          </cell>
        </row>
        <row r="1443">
          <cell r="L1443">
            <v>180</v>
          </cell>
          <cell r="M1443">
            <v>0</v>
          </cell>
        </row>
        <row r="1451">
          <cell r="L1451">
            <v>181</v>
          </cell>
          <cell r="M1451">
            <v>0</v>
          </cell>
        </row>
        <row r="1459">
          <cell r="L1459">
            <v>182</v>
          </cell>
          <cell r="M1459">
            <v>0</v>
          </cell>
        </row>
        <row r="1467">
          <cell r="L1467">
            <v>183</v>
          </cell>
          <cell r="M1467">
            <v>0</v>
          </cell>
        </row>
        <row r="1475">
          <cell r="L1475">
            <v>184</v>
          </cell>
          <cell r="M1475">
            <v>0</v>
          </cell>
        </row>
        <row r="1483">
          <cell r="L1483">
            <v>185</v>
          </cell>
          <cell r="M1483">
            <v>0</v>
          </cell>
        </row>
        <row r="1491">
          <cell r="L1491">
            <v>186</v>
          </cell>
          <cell r="M1491">
            <v>0</v>
          </cell>
        </row>
        <row r="1499">
          <cell r="L1499">
            <v>187</v>
          </cell>
          <cell r="M1499">
            <v>0</v>
          </cell>
        </row>
        <row r="1507">
          <cell r="L1507">
            <v>188</v>
          </cell>
          <cell r="M1507">
            <v>0</v>
          </cell>
        </row>
        <row r="1515">
          <cell r="L1515">
            <v>189</v>
          </cell>
          <cell r="M1515">
            <v>0</v>
          </cell>
        </row>
        <row r="1523">
          <cell r="L1523">
            <v>190</v>
          </cell>
          <cell r="M1523">
            <v>0</v>
          </cell>
        </row>
        <row r="1531">
          <cell r="L1531">
            <v>191</v>
          </cell>
          <cell r="M1531">
            <v>0</v>
          </cell>
        </row>
        <row r="1539">
          <cell r="L1539">
            <v>192</v>
          </cell>
          <cell r="M1539">
            <v>0</v>
          </cell>
        </row>
        <row r="1547">
          <cell r="L1547">
            <v>193</v>
          </cell>
          <cell r="M1547">
            <v>0</v>
          </cell>
        </row>
        <row r="1555">
          <cell r="L1555">
            <v>194</v>
          </cell>
          <cell r="M1555">
            <v>0</v>
          </cell>
        </row>
        <row r="1563">
          <cell r="L1563">
            <v>195</v>
          </cell>
          <cell r="M1563">
            <v>0</v>
          </cell>
        </row>
        <row r="1571">
          <cell r="L1571">
            <v>196</v>
          </cell>
          <cell r="M1571">
            <v>0</v>
          </cell>
        </row>
        <row r="1579">
          <cell r="L1579">
            <v>197</v>
          </cell>
          <cell r="M1579">
            <v>0</v>
          </cell>
        </row>
        <row r="1587">
          <cell r="L1587">
            <v>198</v>
          </cell>
          <cell r="M1587">
            <v>0</v>
          </cell>
        </row>
        <row r="1595">
          <cell r="L1595">
            <v>199</v>
          </cell>
          <cell r="M1595">
            <v>0</v>
          </cell>
        </row>
        <row r="1603">
          <cell r="L1603">
            <v>200</v>
          </cell>
          <cell r="M1603">
            <v>0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5"/>
  <sheetViews>
    <sheetView showZeros="0" tabSelected="1" zoomScaleNormal="100" workbookViewId="0">
      <selection activeCell="A59" sqref="A59"/>
    </sheetView>
  </sheetViews>
  <sheetFormatPr baseColWidth="10" defaultRowHeight="12.75" x14ac:dyDescent="0.2"/>
  <cols>
    <col min="1" max="1" width="19.85546875" style="8" customWidth="1"/>
    <col min="2" max="2" width="6.85546875" style="8" customWidth="1"/>
    <col min="3" max="3" width="9.28515625" style="8" customWidth="1"/>
    <col min="4" max="4" width="35.140625" style="8" customWidth="1"/>
    <col min="5" max="5" width="23.28515625" style="8" customWidth="1"/>
    <col min="6" max="6" width="13.140625" style="8" customWidth="1"/>
    <col min="7" max="7" width="7.5703125" style="8" customWidth="1"/>
    <col min="8" max="16384" width="11.42578125" style="8"/>
  </cols>
  <sheetData>
    <row r="1" spans="1:7" s="4" customFormat="1" thickBot="1" x14ac:dyDescent="0.25">
      <c r="A1" s="1" t="s">
        <v>0</v>
      </c>
      <c r="B1" s="1"/>
      <c r="C1" s="2"/>
      <c r="D1" s="2"/>
      <c r="E1" s="2"/>
      <c r="F1" s="2"/>
      <c r="G1" s="3" t="str">
        <f>[1]Programme!F1</f>
        <v>27 et 28 janvier 2018 - Tehoro - Mataeia</v>
      </c>
    </row>
    <row r="2" spans="1:7" s="4" customFormat="1" ht="22.5" customHeight="1" x14ac:dyDescent="0.2">
      <c r="A2" s="5" t="str">
        <f>[1]Programme!A2</f>
        <v>Courses de vitesse - selectives championnats du monde 2018</v>
      </c>
      <c r="B2" s="5"/>
      <c r="E2" s="24" t="str">
        <f>[1]Programme!E2</f>
        <v>PROGET DE P R O G R A M M E</v>
      </c>
      <c r="F2" s="24"/>
      <c r="G2" s="24"/>
    </row>
    <row r="3" spans="1:7" ht="14.25" x14ac:dyDescent="0.2">
      <c r="A3" s="6"/>
      <c r="B3" s="6"/>
      <c r="C3" s="6"/>
      <c r="D3" s="7" t="s">
        <v>1</v>
      </c>
      <c r="E3" s="7" t="s">
        <v>2</v>
      </c>
      <c r="F3" s="6"/>
    </row>
    <row r="4" spans="1:7" ht="15" x14ac:dyDescent="0.25">
      <c r="A4" s="6"/>
      <c r="B4" s="6"/>
      <c r="C4" s="9" t="s">
        <v>3</v>
      </c>
      <c r="D4" s="10" t="s">
        <v>4</v>
      </c>
      <c r="E4" s="10" t="s">
        <v>5</v>
      </c>
      <c r="F4" s="6"/>
    </row>
    <row r="5" spans="1:7" ht="15" x14ac:dyDescent="0.25">
      <c r="A5" s="6"/>
      <c r="B5" s="6"/>
      <c r="C5" s="9" t="s">
        <v>6</v>
      </c>
      <c r="D5" s="10" t="s">
        <v>7</v>
      </c>
      <c r="E5" s="10" t="s">
        <v>8</v>
      </c>
      <c r="F5" s="11" t="s">
        <v>9</v>
      </c>
    </row>
    <row r="6" spans="1:7" ht="15" x14ac:dyDescent="0.25">
      <c r="A6" s="6"/>
      <c r="B6" s="6"/>
      <c r="C6" s="9" t="s">
        <v>10</v>
      </c>
      <c r="D6" s="10" t="s">
        <v>11</v>
      </c>
      <c r="E6" s="10" t="s">
        <v>12</v>
      </c>
      <c r="F6" s="12">
        <v>4.1666666666666666E-3</v>
      </c>
    </row>
    <row r="7" spans="1:7" ht="22.5" customHeight="1" x14ac:dyDescent="0.2">
      <c r="A7" s="6"/>
      <c r="B7" s="6"/>
      <c r="D7" s="6"/>
      <c r="E7" s="6"/>
      <c r="F7" s="6"/>
    </row>
    <row r="8" spans="1:7" ht="21" customHeight="1" x14ac:dyDescent="0.2">
      <c r="B8" s="25" t="s">
        <v>15</v>
      </c>
      <c r="C8" s="26"/>
      <c r="D8" s="26"/>
      <c r="E8" s="26"/>
      <c r="F8" s="26"/>
      <c r="G8" s="27"/>
    </row>
    <row r="9" spans="1:7" s="19" customFormat="1" ht="15.75" x14ac:dyDescent="0.25">
      <c r="A9" s="13" t="s">
        <v>13</v>
      </c>
      <c r="B9" s="14">
        <v>1</v>
      </c>
      <c r="C9" s="15" t="str">
        <f>[1]Programme!C8</f>
        <v>V6 500m - Vétérans 50 ans hommes</v>
      </c>
      <c r="D9" s="16"/>
      <c r="E9" s="15" t="str">
        <f>[1]Programme!E8</f>
        <v>1re série</v>
      </c>
      <c r="F9" s="17">
        <v>0.29166666666666669</v>
      </c>
      <c r="G9" s="18">
        <f>VLOOKUP(B9,[1]Resultats!L$1:M$65536,2,FALSE)</f>
        <v>0.30555555555555552</v>
      </c>
    </row>
    <row r="10" spans="1:7" s="19" customFormat="1" ht="15.75" x14ac:dyDescent="0.25">
      <c r="A10" s="20"/>
      <c r="B10" s="14">
        <f>B9+1</f>
        <v>2</v>
      </c>
      <c r="C10" s="15" t="str">
        <f>[1]Programme!C9</f>
        <v>V6 500m - Vétérans 50 ans hommes</v>
      </c>
      <c r="D10" s="16"/>
      <c r="E10" s="15" t="str">
        <f>[1]Programme!E9</f>
        <v>2e série</v>
      </c>
      <c r="F10" s="21">
        <f>F9+$F$6</f>
        <v>0.29583333333333334</v>
      </c>
      <c r="G10" s="18">
        <f>VLOOKUP(B10,[1]Resultats!L$1:M$65536,2,FALSE)</f>
        <v>0</v>
      </c>
    </row>
    <row r="11" spans="1:7" s="19" customFormat="1" ht="15.75" x14ac:dyDescent="0.25">
      <c r="A11" s="20"/>
      <c r="B11" s="14">
        <f t="shared" ref="B11:B74" si="0">B10+1</f>
        <v>3</v>
      </c>
      <c r="C11" s="15" t="str">
        <f>[1]Programme!C10</f>
        <v>V6 500m - Vétérans 50 ans hommes</v>
      </c>
      <c r="D11" s="16"/>
      <c r="E11" s="15" t="str">
        <f>[1]Programme!E10</f>
        <v>3e série</v>
      </c>
      <c r="F11" s="21">
        <f t="shared" ref="F11:F74" si="1">F10+$F$6</f>
        <v>0.3</v>
      </c>
      <c r="G11" s="18">
        <f>VLOOKUP(B11,[1]Resultats!L$1:M$65536,2,FALSE)</f>
        <v>0</v>
      </c>
    </row>
    <row r="12" spans="1:7" s="19" customFormat="1" ht="15.75" x14ac:dyDescent="0.25">
      <c r="A12" s="20"/>
      <c r="B12" s="14">
        <f t="shared" si="0"/>
        <v>4</v>
      </c>
      <c r="C12" s="15" t="str">
        <f>[1]Programme!C11</f>
        <v>V6 500m - Vétérans 40 ans hommes</v>
      </c>
      <c r="D12" s="16"/>
      <c r="E12" s="15" t="str">
        <f>[1]Programme!E11</f>
        <v>1re série</v>
      </c>
      <c r="F12" s="21">
        <f t="shared" si="1"/>
        <v>0.30416666666666664</v>
      </c>
      <c r="G12" s="18">
        <f>VLOOKUP(B12,[1]Resultats!L$1:M$65536,2,FALSE)</f>
        <v>0</v>
      </c>
    </row>
    <row r="13" spans="1:7" s="19" customFormat="1" ht="15.75" x14ac:dyDescent="0.25">
      <c r="A13" s="20"/>
      <c r="B13" s="14">
        <f t="shared" si="0"/>
        <v>5</v>
      </c>
      <c r="C13" s="15" t="str">
        <f>[1]Programme!C12</f>
        <v>V6 500m - Vétérans 40 ans hommes</v>
      </c>
      <c r="D13" s="16"/>
      <c r="E13" s="15" t="str">
        <f>[1]Programme!E12</f>
        <v>2e série</v>
      </c>
      <c r="F13" s="21">
        <f t="shared" si="1"/>
        <v>0.30833333333333329</v>
      </c>
      <c r="G13" s="18">
        <f>VLOOKUP(B13,[1]Resultats!L$1:M$65536,2,FALSE)</f>
        <v>0</v>
      </c>
    </row>
    <row r="14" spans="1:7" s="19" customFormat="1" ht="15.75" x14ac:dyDescent="0.25">
      <c r="A14" s="20"/>
      <c r="B14" s="14">
        <f t="shared" si="0"/>
        <v>6</v>
      </c>
      <c r="C14" s="15" t="str">
        <f>[1]Programme!C13</f>
        <v>V6 500m - Vétérans 40 ans hommes</v>
      </c>
      <c r="D14" s="16"/>
      <c r="E14" s="15" t="str">
        <f>[1]Programme!E13</f>
        <v>3e série</v>
      </c>
      <c r="F14" s="21">
        <f t="shared" si="1"/>
        <v>0.31249999999999994</v>
      </c>
      <c r="G14" s="18">
        <f>VLOOKUP(B14,[1]Resultats!L$1:M$65536,2,FALSE)</f>
        <v>0</v>
      </c>
    </row>
    <row r="15" spans="1:7" s="19" customFormat="1" ht="15.75" x14ac:dyDescent="0.25">
      <c r="A15" s="20"/>
      <c r="B15" s="14">
        <f t="shared" si="0"/>
        <v>7</v>
      </c>
      <c r="C15" s="15" t="str">
        <f>[1]Programme!C14</f>
        <v>V6 500m - Seniors hommes</v>
      </c>
      <c r="D15" s="16"/>
      <c r="E15" s="15" t="str">
        <f>[1]Programme!E14</f>
        <v>1re série</v>
      </c>
      <c r="F15" s="21">
        <f t="shared" si="1"/>
        <v>0.3166666666666666</v>
      </c>
      <c r="G15" s="18">
        <f>VLOOKUP(B15,[1]Resultats!L$1:M$65536,2,FALSE)</f>
        <v>0</v>
      </c>
    </row>
    <row r="16" spans="1:7" s="19" customFormat="1" ht="15.75" x14ac:dyDescent="0.25">
      <c r="A16" s="20"/>
      <c r="B16" s="14">
        <f t="shared" si="0"/>
        <v>8</v>
      </c>
      <c r="C16" s="15" t="str">
        <f>[1]Programme!C15</f>
        <v>V6 500m - Seniors hommes</v>
      </c>
      <c r="D16" s="16"/>
      <c r="E16" s="15" t="str">
        <f>[1]Programme!E15</f>
        <v>2e série</v>
      </c>
      <c r="F16" s="21">
        <f t="shared" si="1"/>
        <v>0.32083333333333325</v>
      </c>
      <c r="G16" s="18">
        <f>VLOOKUP(B16,[1]Resultats!L$1:M$65536,2,FALSE)</f>
        <v>0</v>
      </c>
    </row>
    <row r="17" spans="1:7" s="19" customFormat="1" ht="15.75" x14ac:dyDescent="0.25">
      <c r="A17" s="20"/>
      <c r="B17" s="14">
        <f t="shared" si="0"/>
        <v>9</v>
      </c>
      <c r="C17" s="15" t="str">
        <f>[1]Programme!C16</f>
        <v>V6 500m - Seniors hommes</v>
      </c>
      <c r="D17" s="16"/>
      <c r="E17" s="15" t="str">
        <f>[1]Programme!E16</f>
        <v>3e série</v>
      </c>
      <c r="F17" s="21">
        <f t="shared" si="1"/>
        <v>0.3249999999999999</v>
      </c>
      <c r="G17" s="18">
        <f>VLOOKUP(B17,[1]Resultats!L$1:M$65536,2,FALSE)</f>
        <v>0</v>
      </c>
    </row>
    <row r="18" spans="1:7" s="19" customFormat="1" ht="15.75" x14ac:dyDescent="0.25">
      <c r="A18" s="20"/>
      <c r="B18" s="14">
        <f t="shared" si="0"/>
        <v>10</v>
      </c>
      <c r="C18" s="15" t="str">
        <f>[1]Programme!C17</f>
        <v>V6 500m - Seniors hommes</v>
      </c>
      <c r="D18" s="16"/>
      <c r="E18" s="15" t="str">
        <f>[1]Programme!E17</f>
        <v>4e série</v>
      </c>
      <c r="F18" s="21">
        <f t="shared" si="1"/>
        <v>0.32916666666666655</v>
      </c>
      <c r="G18" s="18">
        <f>VLOOKUP(B18,[1]Resultats!L$1:M$65536,2,FALSE)</f>
        <v>0</v>
      </c>
    </row>
    <row r="19" spans="1:7" s="19" customFormat="1" ht="15.75" x14ac:dyDescent="0.25">
      <c r="A19" s="20"/>
      <c r="B19" s="14">
        <f t="shared" si="0"/>
        <v>11</v>
      </c>
      <c r="C19" s="15" t="str">
        <f>[1]Programme!C18</f>
        <v>V6 500m - Vétérans 50 ans hommes</v>
      </c>
      <c r="D19" s="16"/>
      <c r="E19" s="15" t="str">
        <f>[1]Programme!E18</f>
        <v>Demie finale</v>
      </c>
      <c r="F19" s="21">
        <f t="shared" si="1"/>
        <v>0.3333333333333332</v>
      </c>
      <c r="G19" s="18">
        <f>VLOOKUP(B19,[1]Resultats!L$1:M$65536,2,FALSE)</f>
        <v>0</v>
      </c>
    </row>
    <row r="20" spans="1:7" s="19" customFormat="1" ht="15.75" x14ac:dyDescent="0.25">
      <c r="A20" s="20"/>
      <c r="B20" s="14">
        <f t="shared" si="0"/>
        <v>12</v>
      </c>
      <c r="C20" s="15" t="str">
        <f>[1]Programme!C19</f>
        <v>V6 500m - Vétérans 40 ans hommes</v>
      </c>
      <c r="D20" s="16"/>
      <c r="E20" s="15" t="str">
        <f>[1]Programme!E19</f>
        <v>Demie finale</v>
      </c>
      <c r="F20" s="21">
        <f t="shared" si="1"/>
        <v>0.33749999999999986</v>
      </c>
      <c r="G20" s="18">
        <f>VLOOKUP(B20,[1]Resultats!L$1:M$65536,2,FALSE)</f>
        <v>0</v>
      </c>
    </row>
    <row r="21" spans="1:7" s="19" customFormat="1" ht="15.75" x14ac:dyDescent="0.25">
      <c r="A21" s="20"/>
      <c r="B21" s="14">
        <f t="shared" si="0"/>
        <v>13</v>
      </c>
      <c r="C21" s="15" t="str">
        <f>[1]Programme!C20</f>
        <v>V6 500m - Seniors hommes</v>
      </c>
      <c r="D21" s="16"/>
      <c r="E21" s="15" t="str">
        <f>[1]Programme!E20</f>
        <v>Demie finale</v>
      </c>
      <c r="F21" s="21">
        <f t="shared" si="1"/>
        <v>0.34166666666666651</v>
      </c>
      <c r="G21" s="18">
        <f>VLOOKUP(B21,[1]Resultats!L$1:M$65536,2,FALSE)</f>
        <v>0</v>
      </c>
    </row>
    <row r="22" spans="1:7" s="19" customFormat="1" ht="15.75" x14ac:dyDescent="0.25">
      <c r="A22" s="20"/>
      <c r="B22" s="22">
        <f t="shared" si="0"/>
        <v>14</v>
      </c>
      <c r="C22" s="15" t="str">
        <f>[1]Programme!C21</f>
        <v>V1 500m - Vétérans 60 hommes</v>
      </c>
      <c r="D22" s="16"/>
      <c r="E22" s="15" t="str">
        <f>[1]Programme!E21</f>
        <v>1re série</v>
      </c>
      <c r="F22" s="21">
        <f t="shared" si="1"/>
        <v>0.34583333333333316</v>
      </c>
      <c r="G22" s="18">
        <f>VLOOKUP(B22,[1]Resultats!L$1:M$65536,2,FALSE)</f>
        <v>0</v>
      </c>
    </row>
    <row r="23" spans="1:7" s="19" customFormat="1" ht="15.75" x14ac:dyDescent="0.25">
      <c r="A23" s="20"/>
      <c r="B23" s="22">
        <f t="shared" si="0"/>
        <v>15</v>
      </c>
      <c r="C23" s="15" t="str">
        <f>[1]Programme!C22</f>
        <v>V1 500m - Vétérans 60 hommes</v>
      </c>
      <c r="D23" s="16"/>
      <c r="E23" s="15" t="str">
        <f>[1]Programme!E22</f>
        <v>2e série</v>
      </c>
      <c r="F23" s="21">
        <f t="shared" si="1"/>
        <v>0.34999999999999981</v>
      </c>
      <c r="G23" s="18">
        <f>VLOOKUP(B23,[1]Resultats!L$1:M$65536,2,FALSE)</f>
        <v>0</v>
      </c>
    </row>
    <row r="24" spans="1:7" s="19" customFormat="1" ht="15.75" x14ac:dyDescent="0.25">
      <c r="A24" s="20"/>
      <c r="B24" s="22">
        <f t="shared" si="0"/>
        <v>16</v>
      </c>
      <c r="C24" s="15" t="str">
        <f>[1]Programme!C23</f>
        <v>V1 500m - Vétérans 60 hommes</v>
      </c>
      <c r="D24" s="16"/>
      <c r="E24" s="15" t="str">
        <f>[1]Programme!E23</f>
        <v>3e série</v>
      </c>
      <c r="F24" s="21">
        <f t="shared" si="1"/>
        <v>0.35416666666666646</v>
      </c>
      <c r="G24" s="18">
        <f>VLOOKUP(B24,[1]Resultats!L$1:M$65536,2,FALSE)</f>
        <v>0</v>
      </c>
    </row>
    <row r="25" spans="1:7" s="19" customFormat="1" ht="15.75" x14ac:dyDescent="0.25">
      <c r="A25" s="20"/>
      <c r="B25" s="22">
        <f t="shared" si="0"/>
        <v>17</v>
      </c>
      <c r="C25" s="15" t="str">
        <f>[1]Programme!C24</f>
        <v>V1 500m - Vétérans 50 hommes</v>
      </c>
      <c r="D25" s="16"/>
      <c r="E25" s="15" t="str">
        <f>[1]Programme!E24</f>
        <v>1re série</v>
      </c>
      <c r="F25" s="21">
        <f t="shared" si="1"/>
        <v>0.35833333333333311</v>
      </c>
      <c r="G25" s="18">
        <f>VLOOKUP(B25,[1]Resultats!L$1:M$65536,2,FALSE)</f>
        <v>0</v>
      </c>
    </row>
    <row r="26" spans="1:7" s="19" customFormat="1" ht="15.75" x14ac:dyDescent="0.25">
      <c r="A26" s="20"/>
      <c r="B26" s="22">
        <f t="shared" si="0"/>
        <v>18</v>
      </c>
      <c r="C26" s="15" t="str">
        <f>[1]Programme!C25</f>
        <v>V1 500m - Vétérans 50 hommes</v>
      </c>
      <c r="D26" s="16"/>
      <c r="E26" s="15" t="str">
        <f>[1]Programme!E25</f>
        <v>2e série</v>
      </c>
      <c r="F26" s="21">
        <f t="shared" si="1"/>
        <v>0.36249999999999977</v>
      </c>
      <c r="G26" s="18">
        <f>VLOOKUP(B26,[1]Resultats!L$1:M$65536,2,FALSE)</f>
        <v>0</v>
      </c>
    </row>
    <row r="27" spans="1:7" s="19" customFormat="1" ht="15.75" x14ac:dyDescent="0.25">
      <c r="A27" s="20"/>
      <c r="B27" s="22">
        <f t="shared" si="0"/>
        <v>19</v>
      </c>
      <c r="C27" s="15" t="str">
        <f>[1]Programme!C26</f>
        <v>V1 500m - Vétérans 50 hommes</v>
      </c>
      <c r="D27" s="16"/>
      <c r="E27" s="15" t="str">
        <f>[1]Programme!E26</f>
        <v>3e série</v>
      </c>
      <c r="F27" s="21">
        <f t="shared" si="1"/>
        <v>0.36666666666666642</v>
      </c>
      <c r="G27" s="18">
        <f>VLOOKUP(B27,[1]Resultats!L$1:M$65536,2,FALSE)</f>
        <v>0</v>
      </c>
    </row>
    <row r="28" spans="1:7" s="19" customFormat="1" ht="15.75" x14ac:dyDescent="0.25">
      <c r="A28" s="20"/>
      <c r="B28" s="22">
        <f t="shared" si="0"/>
        <v>20</v>
      </c>
      <c r="C28" s="15" t="str">
        <f>[1]Programme!C27</f>
        <v>V1 500m - Vétérans 50 hommes</v>
      </c>
      <c r="D28" s="16"/>
      <c r="E28" s="15" t="str">
        <f>[1]Programme!E27</f>
        <v>4e série</v>
      </c>
      <c r="F28" s="21">
        <f t="shared" si="1"/>
        <v>0.37083333333333307</v>
      </c>
      <c r="G28" s="18">
        <f>VLOOKUP(B28,[1]Resultats!L$1:M$65536,2,FALSE)</f>
        <v>0</v>
      </c>
    </row>
    <row r="29" spans="1:7" s="19" customFormat="1" ht="15.75" x14ac:dyDescent="0.25">
      <c r="B29" s="22">
        <f t="shared" si="0"/>
        <v>21</v>
      </c>
      <c r="C29" s="15" t="str">
        <f>[1]Programme!C28</f>
        <v>V1 500m - Vétérans 50 hommes</v>
      </c>
      <c r="D29" s="16"/>
      <c r="E29" s="15" t="str">
        <f>[1]Programme!E28</f>
        <v>5e série</v>
      </c>
      <c r="F29" s="21">
        <f t="shared" si="1"/>
        <v>0.37499999999999972</v>
      </c>
      <c r="G29" s="18">
        <f>VLOOKUP(B29,[1]Resultats!L$1:M$65536,2,FALSE)</f>
        <v>0</v>
      </c>
    </row>
    <row r="30" spans="1:7" s="19" customFormat="1" ht="15.75" x14ac:dyDescent="0.25">
      <c r="B30" s="22">
        <f t="shared" si="0"/>
        <v>22</v>
      </c>
      <c r="C30" s="15" t="str">
        <f>[1]Programme!C29</f>
        <v>V1 500m - Vétérans 50 hommes</v>
      </c>
      <c r="D30" s="16"/>
      <c r="E30" s="15" t="str">
        <f>[1]Programme!E29</f>
        <v>6e série</v>
      </c>
      <c r="F30" s="21">
        <f t="shared" si="1"/>
        <v>0.37916666666666637</v>
      </c>
      <c r="G30" s="18">
        <f>VLOOKUP(B30,[1]Resultats!L$1:M$65536,2,FALSE)</f>
        <v>0</v>
      </c>
    </row>
    <row r="31" spans="1:7" s="19" customFormat="1" ht="15.75" x14ac:dyDescent="0.25">
      <c r="B31" s="22">
        <f t="shared" si="0"/>
        <v>23</v>
      </c>
      <c r="C31" s="15" t="str">
        <f>[1]Programme!C30</f>
        <v>V1 500m - Vétérans 50 hommes</v>
      </c>
      <c r="D31" s="16"/>
      <c r="E31" s="15" t="str">
        <f>[1]Programme!E30</f>
        <v>7e série</v>
      </c>
      <c r="F31" s="21">
        <f t="shared" si="1"/>
        <v>0.38333333333333303</v>
      </c>
      <c r="G31" s="18">
        <f>VLOOKUP(B31,[1]Resultats!L$1:M$65536,2,FALSE)</f>
        <v>0</v>
      </c>
    </row>
    <row r="32" spans="1:7" s="19" customFormat="1" ht="15.75" x14ac:dyDescent="0.25">
      <c r="B32" s="22">
        <f t="shared" si="0"/>
        <v>24</v>
      </c>
      <c r="C32" s="15" t="str">
        <f>[1]Programme!C31</f>
        <v>V1 500m - Vétérans 50 hommes</v>
      </c>
      <c r="D32" s="16"/>
      <c r="E32" s="15" t="str">
        <f>[1]Programme!E31</f>
        <v>8e série</v>
      </c>
      <c r="F32" s="21">
        <f t="shared" si="1"/>
        <v>0.38749999999999968</v>
      </c>
      <c r="G32" s="18">
        <f>VLOOKUP(B32,[1]Resultats!L$1:M$65536,2,FALSE)</f>
        <v>0</v>
      </c>
    </row>
    <row r="33" spans="1:7" s="19" customFormat="1" ht="15.75" x14ac:dyDescent="0.25">
      <c r="B33" s="22">
        <f t="shared" si="0"/>
        <v>25</v>
      </c>
      <c r="C33" s="15" t="str">
        <f>[1]Programme!C32</f>
        <v>V1 500m - Vétérans 50 hommes</v>
      </c>
      <c r="D33" s="16"/>
      <c r="E33" s="15" t="str">
        <f>[1]Programme!E32</f>
        <v>9e série</v>
      </c>
      <c r="F33" s="21">
        <f t="shared" si="1"/>
        <v>0.39166666666666633</v>
      </c>
      <c r="G33" s="18">
        <f>VLOOKUP(B33,[1]Resultats!L$1:M$65536,2,FALSE)</f>
        <v>0</v>
      </c>
    </row>
    <row r="34" spans="1:7" s="19" customFormat="1" ht="15.75" x14ac:dyDescent="0.25">
      <c r="B34" s="22">
        <f t="shared" si="0"/>
        <v>26</v>
      </c>
      <c r="C34" s="15" t="str">
        <f>[1]Programme!C33</f>
        <v>V1 500m - Vétérans 50 hommes</v>
      </c>
      <c r="D34" s="16"/>
      <c r="E34" s="15" t="str">
        <f>[1]Programme!E33</f>
        <v>10e série</v>
      </c>
      <c r="F34" s="21">
        <f t="shared" si="1"/>
        <v>0.39583333333333298</v>
      </c>
      <c r="G34" s="18">
        <f>VLOOKUP(B34,[1]Resultats!L$1:M$65536,2,FALSE)</f>
        <v>0</v>
      </c>
    </row>
    <row r="35" spans="1:7" s="19" customFormat="1" ht="15.75" x14ac:dyDescent="0.25">
      <c r="B35" s="22">
        <f t="shared" si="0"/>
        <v>27</v>
      </c>
      <c r="C35" s="15" t="str">
        <f>[1]Programme!C34</f>
        <v>V1 500m - Vétérans 50 hommes</v>
      </c>
      <c r="D35" s="16"/>
      <c r="E35" s="15" t="str">
        <f>[1]Programme!E34</f>
        <v>11e série</v>
      </c>
      <c r="F35" s="21">
        <f t="shared" si="1"/>
        <v>0.39999999999999963</v>
      </c>
      <c r="G35" s="18">
        <f>VLOOKUP(B35,[1]Resultats!L$1:M$65536,2,FALSE)</f>
        <v>0</v>
      </c>
    </row>
    <row r="36" spans="1:7" s="19" customFormat="1" ht="15.75" x14ac:dyDescent="0.25">
      <c r="B36" s="22">
        <f t="shared" si="0"/>
        <v>28</v>
      </c>
      <c r="C36" s="15" t="str">
        <f>[1]Programme!C35</f>
        <v>V1 500m - Vétérans 50 dames</v>
      </c>
      <c r="D36" s="16"/>
      <c r="E36" s="15" t="str">
        <f>[1]Programme!E35</f>
        <v>1re série</v>
      </c>
      <c r="F36" s="21">
        <f t="shared" si="1"/>
        <v>0.40416666666666629</v>
      </c>
      <c r="G36" s="18">
        <f>VLOOKUP(B36,[1]Resultats!L$1:M$65536,2,FALSE)</f>
        <v>0</v>
      </c>
    </row>
    <row r="37" spans="1:7" s="19" customFormat="1" ht="15.75" x14ac:dyDescent="0.25">
      <c r="B37" s="22">
        <f t="shared" si="0"/>
        <v>29</v>
      </c>
      <c r="C37" s="15" t="str">
        <f>[1]Programme!C36</f>
        <v>V1 500m - Vétérans 50 dames</v>
      </c>
      <c r="D37" s="16"/>
      <c r="E37" s="15" t="str">
        <f>[1]Programme!E36</f>
        <v>2e série</v>
      </c>
      <c r="F37" s="21">
        <f t="shared" si="1"/>
        <v>0.40833333333333294</v>
      </c>
      <c r="G37" s="18">
        <f>VLOOKUP(B37,[1]Resultats!L$1:M$65536,2,FALSE)</f>
        <v>0</v>
      </c>
    </row>
    <row r="38" spans="1:7" s="19" customFormat="1" ht="15.75" x14ac:dyDescent="0.25">
      <c r="B38" s="22">
        <f t="shared" si="0"/>
        <v>30</v>
      </c>
      <c r="C38" s="15" t="str">
        <f>[1]Programme!C37</f>
        <v>V1 500m - Vétérans 50 dames</v>
      </c>
      <c r="D38" s="16"/>
      <c r="E38" s="15" t="str">
        <f>[1]Programme!E37</f>
        <v>3e série</v>
      </c>
      <c r="F38" s="21">
        <f t="shared" si="1"/>
        <v>0.41249999999999959</v>
      </c>
      <c r="G38" s="18">
        <f>VLOOKUP(B38,[1]Resultats!L$1:M$65536,2,FALSE)</f>
        <v>0</v>
      </c>
    </row>
    <row r="39" spans="1:7" s="19" customFormat="1" ht="15.75" x14ac:dyDescent="0.25">
      <c r="B39" s="22">
        <f t="shared" si="0"/>
        <v>31</v>
      </c>
      <c r="C39" s="15" t="str">
        <f>[1]Programme!C38</f>
        <v>V1 500m - Vétérans 50 dames</v>
      </c>
      <c r="D39" s="16"/>
      <c r="E39" s="15" t="str">
        <f>[1]Programme!E38</f>
        <v>4e série</v>
      </c>
      <c r="F39" s="21">
        <f t="shared" si="1"/>
        <v>0.41666666666666624</v>
      </c>
      <c r="G39" s="18">
        <f>VLOOKUP(B39,[1]Resultats!L$1:M$65536,2,FALSE)</f>
        <v>0</v>
      </c>
    </row>
    <row r="40" spans="1:7" s="19" customFormat="1" ht="15.75" x14ac:dyDescent="0.25">
      <c r="B40" s="22">
        <f t="shared" si="0"/>
        <v>32</v>
      </c>
      <c r="C40" s="15" t="str">
        <f>[1]Programme!C39</f>
        <v>V1 500m - Vétérans 40 hommes</v>
      </c>
      <c r="D40" s="16"/>
      <c r="E40" s="15" t="str">
        <f>[1]Programme!E39</f>
        <v>1re série</v>
      </c>
      <c r="F40" s="21">
        <f t="shared" si="1"/>
        <v>0.42083333333333289</v>
      </c>
      <c r="G40" s="18">
        <f>VLOOKUP(B40,[1]Resultats!L$1:M$65536,2,FALSE)</f>
        <v>0</v>
      </c>
    </row>
    <row r="41" spans="1:7" s="19" customFormat="1" ht="15.75" x14ac:dyDescent="0.25">
      <c r="B41" s="22">
        <f t="shared" si="0"/>
        <v>33</v>
      </c>
      <c r="C41" s="15" t="str">
        <f>[1]Programme!C40</f>
        <v>V1 500m - Vétérans 40 hommes</v>
      </c>
      <c r="D41" s="16"/>
      <c r="E41" s="15" t="str">
        <f>[1]Programme!E40</f>
        <v>2e série</v>
      </c>
      <c r="F41" s="21">
        <f t="shared" si="1"/>
        <v>0.42499999999999954</v>
      </c>
      <c r="G41" s="18">
        <f>VLOOKUP(B41,[1]Resultats!L$1:M$65536,2,FALSE)</f>
        <v>0</v>
      </c>
    </row>
    <row r="42" spans="1:7" s="19" customFormat="1" ht="15.75" x14ac:dyDescent="0.25">
      <c r="B42" s="22">
        <f t="shared" si="0"/>
        <v>34</v>
      </c>
      <c r="C42" s="15" t="str">
        <f>[1]Programme!C41</f>
        <v>V1 500m - Vétérans 40 hommes</v>
      </c>
      <c r="D42" s="16"/>
      <c r="E42" s="15" t="str">
        <f>[1]Programme!E41</f>
        <v>3e série</v>
      </c>
      <c r="F42" s="21">
        <f t="shared" si="1"/>
        <v>0.4291666666666662</v>
      </c>
      <c r="G42" s="18">
        <f>VLOOKUP(B42,[1]Resultats!L$1:M$65536,2,FALSE)</f>
        <v>0</v>
      </c>
    </row>
    <row r="43" spans="1:7" s="19" customFormat="1" ht="15.75" x14ac:dyDescent="0.25">
      <c r="B43" s="22">
        <f t="shared" si="0"/>
        <v>35</v>
      </c>
      <c r="C43" s="15" t="str">
        <f>[1]Programme!C42</f>
        <v>V1 500m - Vétérans 40 hommes</v>
      </c>
      <c r="D43" s="16"/>
      <c r="E43" s="15" t="str">
        <f>[1]Programme!E42</f>
        <v>4e série</v>
      </c>
      <c r="F43" s="21">
        <f t="shared" si="1"/>
        <v>0.43333333333333285</v>
      </c>
      <c r="G43" s="18">
        <f>VLOOKUP(B43,[1]Resultats!L$1:M$65536,2,FALSE)</f>
        <v>0</v>
      </c>
    </row>
    <row r="44" spans="1:7" s="19" customFormat="1" ht="15.75" x14ac:dyDescent="0.25">
      <c r="B44" s="22">
        <f t="shared" si="0"/>
        <v>36</v>
      </c>
      <c r="C44" s="15" t="str">
        <f>[1]Programme!C43</f>
        <v>V1 500m - Vétérans 40 hommes</v>
      </c>
      <c r="D44" s="16"/>
      <c r="E44" s="15" t="str">
        <f>[1]Programme!E43</f>
        <v>5e série</v>
      </c>
      <c r="F44" s="21">
        <f t="shared" si="1"/>
        <v>0.4374999999999995</v>
      </c>
      <c r="G44" s="18">
        <f>VLOOKUP(B44,[1]Resultats!L$1:M$65536,2,FALSE)</f>
        <v>0</v>
      </c>
    </row>
    <row r="45" spans="1:7" s="19" customFormat="1" ht="15.75" x14ac:dyDescent="0.25">
      <c r="B45" s="22">
        <f t="shared" si="0"/>
        <v>37</v>
      </c>
      <c r="C45" s="15" t="str">
        <f>[1]Programme!C44</f>
        <v>V1 500m - Vétérans 40 hommes</v>
      </c>
      <c r="D45" s="16"/>
      <c r="E45" s="15" t="str">
        <f>[1]Programme!E44</f>
        <v>6e série</v>
      </c>
      <c r="F45" s="21">
        <f t="shared" si="1"/>
        <v>0.44166666666666615</v>
      </c>
      <c r="G45" s="18">
        <f>VLOOKUP(B45,[1]Resultats!L$1:M$65536,2,FALSE)</f>
        <v>0</v>
      </c>
    </row>
    <row r="46" spans="1:7" ht="15.75" x14ac:dyDescent="0.25">
      <c r="A46" s="19"/>
      <c r="B46" s="22">
        <f t="shared" si="0"/>
        <v>38</v>
      </c>
      <c r="C46" s="15" t="str">
        <f>[1]Programme!C45</f>
        <v>V1 500m - Vétérans 40 hommes</v>
      </c>
      <c r="D46" s="16"/>
      <c r="E46" s="15" t="str">
        <f>[1]Programme!E45</f>
        <v>7e série</v>
      </c>
      <c r="F46" s="21">
        <f t="shared" si="1"/>
        <v>0.4458333333333328</v>
      </c>
      <c r="G46" s="18">
        <f>VLOOKUP(B46,[1]Resultats!L$1:M$65536,2,FALSE)</f>
        <v>0</v>
      </c>
    </row>
    <row r="47" spans="1:7" ht="15.75" x14ac:dyDescent="0.25">
      <c r="A47" s="19"/>
      <c r="B47" s="22">
        <f t="shared" si="0"/>
        <v>39</v>
      </c>
      <c r="C47" s="15" t="str">
        <f>[1]Programme!C46</f>
        <v>V1 500m - Vétérans 40 hommes</v>
      </c>
      <c r="D47" s="16"/>
      <c r="E47" s="15" t="str">
        <f>[1]Programme!E46</f>
        <v>8e série</v>
      </c>
      <c r="F47" s="21">
        <f t="shared" si="1"/>
        <v>0.44999999999999946</v>
      </c>
      <c r="G47" s="18">
        <f>VLOOKUP(B47,[1]Resultats!L$1:M$65536,2,FALSE)</f>
        <v>0</v>
      </c>
    </row>
    <row r="48" spans="1:7" ht="15.75" x14ac:dyDescent="0.25">
      <c r="A48" s="19"/>
      <c r="B48" s="22">
        <f t="shared" si="0"/>
        <v>40</v>
      </c>
      <c r="C48" s="15" t="str">
        <f>[1]Programme!C47</f>
        <v>V1 500m - Vétérans 40 hommes</v>
      </c>
      <c r="D48" s="16"/>
      <c r="E48" s="15" t="str">
        <f>[1]Programme!E47</f>
        <v>9e série</v>
      </c>
      <c r="F48" s="21">
        <f t="shared" si="1"/>
        <v>0.45416666666666611</v>
      </c>
      <c r="G48" s="18">
        <f>VLOOKUP(B48,[1]Resultats!L$1:M$65536,2,FALSE)</f>
        <v>0</v>
      </c>
    </row>
    <row r="49" spans="1:7" ht="15.75" x14ac:dyDescent="0.25">
      <c r="A49" s="19"/>
      <c r="B49" s="22">
        <f t="shared" si="0"/>
        <v>41</v>
      </c>
      <c r="C49" s="15" t="str">
        <f>[1]Programme!C48</f>
        <v>V1 500m - Vétérans 40 hommes</v>
      </c>
      <c r="D49" s="16"/>
      <c r="E49" s="15" t="str">
        <f>[1]Programme!E48</f>
        <v>10e série</v>
      </c>
      <c r="F49" s="21">
        <f t="shared" si="1"/>
        <v>0.45833333333333276</v>
      </c>
      <c r="G49" s="18">
        <f>VLOOKUP(B49,[1]Resultats!L$1:M$65536,2,FALSE)</f>
        <v>0</v>
      </c>
    </row>
    <row r="50" spans="1:7" ht="15.75" x14ac:dyDescent="0.25">
      <c r="A50" s="19"/>
      <c r="B50" s="22">
        <f t="shared" si="0"/>
        <v>42</v>
      </c>
      <c r="C50" s="15" t="str">
        <f>[1]Programme!C49</f>
        <v>V1 500m - Vétérans 40 hommes</v>
      </c>
      <c r="D50" s="16"/>
      <c r="E50" s="15" t="str">
        <f>[1]Programme!E49</f>
        <v>11e série</v>
      </c>
      <c r="F50" s="21">
        <f t="shared" si="1"/>
        <v>0.46249999999999941</v>
      </c>
      <c r="G50" s="18">
        <f>VLOOKUP(B50,[1]Resultats!L$1:M$65536,2,FALSE)</f>
        <v>0</v>
      </c>
    </row>
    <row r="51" spans="1:7" ht="15.75" x14ac:dyDescent="0.25">
      <c r="A51" s="19"/>
      <c r="B51" s="22">
        <f t="shared" si="0"/>
        <v>43</v>
      </c>
      <c r="C51" s="15" t="str">
        <f>[1]Programme!C50</f>
        <v>V1 500m - Vétérans 40 dames</v>
      </c>
      <c r="D51" s="16"/>
      <c r="E51" s="15" t="str">
        <f>[1]Programme!E50</f>
        <v>1re série</v>
      </c>
      <c r="F51" s="21">
        <f t="shared" si="1"/>
        <v>0.46666666666666606</v>
      </c>
      <c r="G51" s="18">
        <f>VLOOKUP(B51,[1]Resultats!L$1:M$65536,2,FALSE)</f>
        <v>0</v>
      </c>
    </row>
    <row r="52" spans="1:7" ht="15.75" x14ac:dyDescent="0.25">
      <c r="A52" s="19"/>
      <c r="B52" s="22">
        <f t="shared" si="0"/>
        <v>44</v>
      </c>
      <c r="C52" s="15" t="str">
        <f>[1]Programme!C51</f>
        <v>V1 500m - Vétérans 40 dames</v>
      </c>
      <c r="D52" s="16"/>
      <c r="E52" s="15" t="str">
        <f>[1]Programme!E51</f>
        <v>2e série</v>
      </c>
      <c r="F52" s="21">
        <f t="shared" si="1"/>
        <v>0.47083333333333272</v>
      </c>
      <c r="G52" s="18">
        <f>VLOOKUP(B52,[1]Resultats!L$1:M$65536,2,FALSE)</f>
        <v>0</v>
      </c>
    </row>
    <row r="53" spans="1:7" ht="15.75" x14ac:dyDescent="0.25">
      <c r="A53" s="19"/>
      <c r="B53" s="22">
        <f t="shared" si="0"/>
        <v>45</v>
      </c>
      <c r="C53" s="15" t="str">
        <f>[1]Programme!C52</f>
        <v>V1 500m - Vétérans 40 dames</v>
      </c>
      <c r="D53" s="16"/>
      <c r="E53" s="15" t="str">
        <f>[1]Programme!E52</f>
        <v>3e série</v>
      </c>
      <c r="F53" s="21">
        <f t="shared" si="1"/>
        <v>0.47499999999999937</v>
      </c>
      <c r="G53" s="18">
        <f>VLOOKUP(B53,[1]Resultats!L$1:M$65536,2,FALSE)</f>
        <v>0</v>
      </c>
    </row>
    <row r="54" spans="1:7" ht="15.75" x14ac:dyDescent="0.25">
      <c r="A54" s="19"/>
      <c r="B54" s="22">
        <f t="shared" si="0"/>
        <v>46</v>
      </c>
      <c r="C54" s="15" t="str">
        <f>[1]Programme!C53</f>
        <v>V1 500m - Séniors hommes</v>
      </c>
      <c r="D54" s="16"/>
      <c r="E54" s="15" t="str">
        <f>[1]Programme!E53</f>
        <v>1re série</v>
      </c>
      <c r="F54" s="21">
        <f t="shared" si="1"/>
        <v>0.47916666666666602</v>
      </c>
      <c r="G54" s="18">
        <f>VLOOKUP(B54,[1]Resultats!L$1:M$65536,2,FALSE)</f>
        <v>0</v>
      </c>
    </row>
    <row r="55" spans="1:7" ht="15.75" x14ac:dyDescent="0.25">
      <c r="A55" s="19"/>
      <c r="B55" s="22">
        <f t="shared" si="0"/>
        <v>47</v>
      </c>
      <c r="C55" s="15" t="str">
        <f>[1]Programme!C54</f>
        <v>V1 500m - Séniors hommes</v>
      </c>
      <c r="D55" s="16"/>
      <c r="E55" s="15" t="str">
        <f>[1]Programme!E54</f>
        <v>2e série</v>
      </c>
      <c r="F55" s="21">
        <f t="shared" si="1"/>
        <v>0.48333333333333267</v>
      </c>
      <c r="G55" s="18">
        <f>VLOOKUP(B55,[1]Resultats!L$1:M$65536,2,FALSE)</f>
        <v>0</v>
      </c>
    </row>
    <row r="56" spans="1:7" ht="15.75" x14ac:dyDescent="0.25">
      <c r="B56" s="22">
        <f t="shared" si="0"/>
        <v>48</v>
      </c>
      <c r="C56" s="15" t="str">
        <f>[1]Programme!C55</f>
        <v>V1 500m - Séniors hommes</v>
      </c>
      <c r="D56" s="16"/>
      <c r="E56" s="15" t="str">
        <f>[1]Programme!E55</f>
        <v>3e série</v>
      </c>
      <c r="F56" s="21">
        <f t="shared" si="1"/>
        <v>0.48749999999999932</v>
      </c>
      <c r="G56" s="18">
        <f>VLOOKUP(B56,[1]Resultats!L$1:M$65536,2,FALSE)</f>
        <v>0</v>
      </c>
    </row>
    <row r="57" spans="1:7" ht="15.75" x14ac:dyDescent="0.25">
      <c r="B57" s="22">
        <f t="shared" si="0"/>
        <v>49</v>
      </c>
      <c r="C57" s="15" t="str">
        <f>[1]Programme!C56</f>
        <v>V1 500m - Séniors hommes</v>
      </c>
      <c r="D57" s="16"/>
      <c r="E57" s="15" t="str">
        <f>[1]Programme!E56</f>
        <v>4e série</v>
      </c>
      <c r="F57" s="21">
        <f t="shared" si="1"/>
        <v>0.49166666666666597</v>
      </c>
      <c r="G57" s="18">
        <f>VLOOKUP(B57,[1]Resultats!L$1:M$65536,2,FALSE)</f>
        <v>0</v>
      </c>
    </row>
    <row r="58" spans="1:7" ht="15.75" x14ac:dyDescent="0.25">
      <c r="B58" s="22">
        <f t="shared" si="0"/>
        <v>50</v>
      </c>
      <c r="C58" s="15" t="str">
        <f>[1]Programme!C57</f>
        <v>V1 500m - Séniors hommes</v>
      </c>
      <c r="D58" s="16"/>
      <c r="E58" s="15" t="str">
        <f>[1]Programme!E57</f>
        <v>5e série</v>
      </c>
      <c r="F58" s="21">
        <f t="shared" si="1"/>
        <v>0.49583333333333263</v>
      </c>
      <c r="G58" s="18">
        <f>VLOOKUP(B58,[1]Resultats!L$1:M$65536,2,FALSE)</f>
        <v>0</v>
      </c>
    </row>
    <row r="59" spans="1:7" ht="15.75" x14ac:dyDescent="0.25">
      <c r="A59" s="29" t="s">
        <v>17</v>
      </c>
      <c r="B59" s="22">
        <f t="shared" si="0"/>
        <v>51</v>
      </c>
      <c r="C59" s="15" t="str">
        <f>[1]Programme!C58</f>
        <v>V1 500m - Séniors hommes</v>
      </c>
      <c r="D59" s="16"/>
      <c r="E59" s="15" t="str">
        <f>[1]Programme!E58</f>
        <v>6e série</v>
      </c>
      <c r="F59" s="21">
        <f t="shared" si="1"/>
        <v>0.49999999999999928</v>
      </c>
      <c r="G59" s="18">
        <f>VLOOKUP(B59,[1]Resultats!L$1:M$65536,2,FALSE)</f>
        <v>0</v>
      </c>
    </row>
    <row r="60" spans="1:7" ht="15.75" x14ac:dyDescent="0.25">
      <c r="B60" s="22">
        <f t="shared" si="0"/>
        <v>52</v>
      </c>
      <c r="C60" s="15" t="str">
        <f>[1]Programme!C59</f>
        <v>V1 500m - Séniors hommes</v>
      </c>
      <c r="D60" s="16"/>
      <c r="E60" s="15" t="str">
        <f>[1]Programme!E59</f>
        <v>7e série</v>
      </c>
      <c r="F60" s="21">
        <f t="shared" si="1"/>
        <v>0.50416666666666599</v>
      </c>
      <c r="G60" s="18">
        <f>VLOOKUP(B60,[1]Resultats!L$1:M$65536,2,FALSE)</f>
        <v>0</v>
      </c>
    </row>
    <row r="61" spans="1:7" ht="15.75" x14ac:dyDescent="0.25">
      <c r="B61" s="22">
        <f t="shared" si="0"/>
        <v>53</v>
      </c>
      <c r="C61" s="15" t="str">
        <f>[1]Programme!C60</f>
        <v>V1 500m - Séniors hommes</v>
      </c>
      <c r="D61" s="16"/>
      <c r="E61" s="15" t="str">
        <f>[1]Programme!E60</f>
        <v>8e série</v>
      </c>
      <c r="F61" s="21">
        <f t="shared" si="1"/>
        <v>0.50833333333333264</v>
      </c>
      <c r="G61" s="18">
        <f>VLOOKUP(B61,[1]Resultats!L$1:M$65536,2,FALSE)</f>
        <v>0</v>
      </c>
    </row>
    <row r="62" spans="1:7" ht="15.75" x14ac:dyDescent="0.25">
      <c r="B62" s="22">
        <f t="shared" si="0"/>
        <v>54</v>
      </c>
      <c r="C62" s="15" t="str">
        <f>[1]Programme!C61</f>
        <v>V1 500m - Séniors hommes</v>
      </c>
      <c r="D62" s="16"/>
      <c r="E62" s="15" t="str">
        <f>[1]Programme!E61</f>
        <v>9e série</v>
      </c>
      <c r="F62" s="21">
        <f t="shared" si="1"/>
        <v>0.51249999999999929</v>
      </c>
      <c r="G62" s="18">
        <f>VLOOKUP(B62,[1]Resultats!L$1:M$65536,2,FALSE)</f>
        <v>0</v>
      </c>
    </row>
    <row r="63" spans="1:7" ht="15.75" x14ac:dyDescent="0.25">
      <c r="B63" s="22">
        <f t="shared" si="0"/>
        <v>55</v>
      </c>
      <c r="C63" s="15" t="str">
        <f>[1]Programme!C62</f>
        <v>V1 500m - Séniors hommes</v>
      </c>
      <c r="D63" s="16"/>
      <c r="E63" s="15" t="str">
        <f>[1]Programme!E62</f>
        <v>10e série</v>
      </c>
      <c r="F63" s="21">
        <f t="shared" si="1"/>
        <v>0.51666666666666594</v>
      </c>
      <c r="G63" s="18">
        <f>VLOOKUP(B63,[1]Resultats!L$1:M$65536,2,FALSE)</f>
        <v>0</v>
      </c>
    </row>
    <row r="64" spans="1:7" ht="15.75" x14ac:dyDescent="0.25">
      <c r="B64" s="22">
        <f t="shared" si="0"/>
        <v>56</v>
      </c>
      <c r="C64" s="15" t="str">
        <f>[1]Programme!C63</f>
        <v>V1 500m - Séniors hommes</v>
      </c>
      <c r="D64" s="16"/>
      <c r="E64" s="15" t="str">
        <f>[1]Programme!E63</f>
        <v>11e série</v>
      </c>
      <c r="F64" s="21">
        <f t="shared" si="1"/>
        <v>0.52083333333333259</v>
      </c>
      <c r="G64" s="18">
        <f>VLOOKUP(B64,[1]Resultats!L$1:M$65536,2,FALSE)</f>
        <v>0</v>
      </c>
    </row>
    <row r="65" spans="2:7" ht="15.75" x14ac:dyDescent="0.25">
      <c r="B65" s="22">
        <f t="shared" si="0"/>
        <v>57</v>
      </c>
      <c r="C65" s="15" t="str">
        <f>[1]Programme!C64</f>
        <v>V1 500m - Séniors hommes</v>
      </c>
      <c r="D65" s="16"/>
      <c r="E65" s="15" t="str">
        <f>[1]Programme!E64</f>
        <v>12e série</v>
      </c>
      <c r="F65" s="21">
        <f t="shared" si="1"/>
        <v>0.52499999999999925</v>
      </c>
      <c r="G65" s="18">
        <f>VLOOKUP(B65,[1]Resultats!L$1:M$65536,2,FALSE)</f>
        <v>0</v>
      </c>
    </row>
    <row r="66" spans="2:7" ht="15.75" x14ac:dyDescent="0.25">
      <c r="B66" s="22">
        <f t="shared" si="0"/>
        <v>58</v>
      </c>
      <c r="C66" s="15" t="str">
        <f>[1]Programme!C65</f>
        <v>V1 500m - Séniors hommes</v>
      </c>
      <c r="D66" s="16"/>
      <c r="E66" s="15" t="str">
        <f>[1]Programme!E65</f>
        <v>13e série</v>
      </c>
      <c r="F66" s="21">
        <f t="shared" si="1"/>
        <v>0.5291666666666659</v>
      </c>
      <c r="G66" s="18">
        <f>VLOOKUP(B66,[1]Resultats!L$1:M$65536,2,FALSE)</f>
        <v>0</v>
      </c>
    </row>
    <row r="67" spans="2:7" ht="15.75" x14ac:dyDescent="0.25">
      <c r="B67" s="22">
        <f t="shared" si="0"/>
        <v>59</v>
      </c>
      <c r="C67" s="15" t="str">
        <f>[1]Programme!C66</f>
        <v>V1 500m - Séniors hommes</v>
      </c>
      <c r="D67" s="16"/>
      <c r="E67" s="15" t="str">
        <f>[1]Programme!E66</f>
        <v>14e série</v>
      </c>
      <c r="F67" s="21">
        <f t="shared" si="1"/>
        <v>0.53333333333333255</v>
      </c>
      <c r="G67" s="18">
        <f>VLOOKUP(B67,[1]Resultats!L$1:M$65536,2,FALSE)</f>
        <v>0</v>
      </c>
    </row>
    <row r="68" spans="2:7" ht="15.75" x14ac:dyDescent="0.25">
      <c r="B68" s="22">
        <f t="shared" si="0"/>
        <v>60</v>
      </c>
      <c r="C68" s="15" t="str">
        <f>[1]Programme!C67</f>
        <v>V1 500m - Séniors dames</v>
      </c>
      <c r="D68" s="16"/>
      <c r="E68" s="15" t="str">
        <f>[1]Programme!E67</f>
        <v>1re série</v>
      </c>
      <c r="F68" s="21">
        <f t="shared" si="1"/>
        <v>0.5374999999999992</v>
      </c>
      <c r="G68" s="18">
        <f>VLOOKUP(B68,[1]Resultats!L$1:M$65536,2,FALSE)</f>
        <v>0</v>
      </c>
    </row>
    <row r="69" spans="2:7" ht="15.75" x14ac:dyDescent="0.25">
      <c r="B69" s="22">
        <f t="shared" si="0"/>
        <v>61</v>
      </c>
      <c r="C69" s="15" t="str">
        <f>[1]Programme!C68</f>
        <v>V1 500m - Séniors dames</v>
      </c>
      <c r="D69" s="16"/>
      <c r="E69" s="15" t="str">
        <f>[1]Programme!E68</f>
        <v>2e série</v>
      </c>
      <c r="F69" s="21">
        <f t="shared" si="1"/>
        <v>0.54166666666666585</v>
      </c>
      <c r="G69" s="18">
        <f>VLOOKUP(B69,[1]Resultats!L$1:M$65536,2,FALSE)</f>
        <v>0</v>
      </c>
    </row>
    <row r="70" spans="2:7" ht="15.75" x14ac:dyDescent="0.25">
      <c r="B70" s="22">
        <f t="shared" si="0"/>
        <v>62</v>
      </c>
      <c r="C70" s="15" t="str">
        <f>[1]Programme!C69</f>
        <v>V1 500m - Séniors dames</v>
      </c>
      <c r="D70" s="16"/>
      <c r="E70" s="15" t="str">
        <f>[1]Programme!E69</f>
        <v>3e série</v>
      </c>
      <c r="F70" s="21">
        <f t="shared" si="1"/>
        <v>0.5458333333333325</v>
      </c>
      <c r="G70" s="18">
        <f>VLOOKUP(B70,[1]Resultats!L$1:M$65536,2,FALSE)</f>
        <v>0</v>
      </c>
    </row>
    <row r="71" spans="2:7" ht="15.75" x14ac:dyDescent="0.25">
      <c r="B71" s="22">
        <f t="shared" si="0"/>
        <v>63</v>
      </c>
      <c r="C71" s="15" t="str">
        <f>[1]Programme!C70</f>
        <v>V1 500m - Séniors dames</v>
      </c>
      <c r="D71" s="16"/>
      <c r="E71" s="15" t="str">
        <f>[1]Programme!E70</f>
        <v>4e série</v>
      </c>
      <c r="F71" s="21">
        <f t="shared" si="1"/>
        <v>0.54999999999999916</v>
      </c>
      <c r="G71" s="18">
        <f>VLOOKUP(B71,[1]Resultats!L$1:M$65536,2,FALSE)</f>
        <v>0</v>
      </c>
    </row>
    <row r="72" spans="2:7" ht="15.75" x14ac:dyDescent="0.25">
      <c r="B72" s="14">
        <f t="shared" si="0"/>
        <v>64</v>
      </c>
      <c r="C72" s="15" t="str">
        <f>[1]Programme!C71</f>
        <v>V6 - 500 m Juniors hommes</v>
      </c>
      <c r="D72" s="16"/>
      <c r="E72" s="15" t="str">
        <f>[1]Programme!E71</f>
        <v>1re série</v>
      </c>
      <c r="F72" s="21">
        <f t="shared" si="1"/>
        <v>0.55416666666666581</v>
      </c>
      <c r="G72" s="18">
        <f>VLOOKUP(B72,[1]Resultats!L$1:M$65536,2,FALSE)</f>
        <v>0</v>
      </c>
    </row>
    <row r="73" spans="2:7" ht="15.75" x14ac:dyDescent="0.25">
      <c r="B73" s="14">
        <f t="shared" si="0"/>
        <v>65</v>
      </c>
      <c r="C73" s="15" t="str">
        <f>[1]Programme!C72</f>
        <v>V6 - 500 m Juniors hommes</v>
      </c>
      <c r="D73" s="16"/>
      <c r="E73" s="15" t="str">
        <f>[1]Programme!E72</f>
        <v>2e série</v>
      </c>
      <c r="F73" s="21">
        <f t="shared" si="1"/>
        <v>0.55833333333333246</v>
      </c>
      <c r="G73" s="18">
        <f>VLOOKUP(B73,[1]Resultats!L$1:M$65536,2,FALSE)</f>
        <v>0</v>
      </c>
    </row>
    <row r="74" spans="2:7" ht="15.75" x14ac:dyDescent="0.25">
      <c r="B74" s="14">
        <f t="shared" si="0"/>
        <v>66</v>
      </c>
      <c r="C74" s="15" t="str">
        <f>[1]Programme!C73</f>
        <v>V6 - 500 m Juniors hommes</v>
      </c>
      <c r="D74" s="16"/>
      <c r="E74" s="15" t="str">
        <f>[1]Programme!E73</f>
        <v>3e série</v>
      </c>
      <c r="F74" s="21">
        <f t="shared" si="1"/>
        <v>0.56249999999999911</v>
      </c>
      <c r="G74" s="18">
        <f>VLOOKUP(B74,[1]Resultats!L$1:M$65536,2,FALSE)</f>
        <v>0</v>
      </c>
    </row>
    <row r="75" spans="2:7" ht="15.75" x14ac:dyDescent="0.25">
      <c r="B75" s="14">
        <f t="shared" ref="B75:B139" si="2">B74+1</f>
        <v>67</v>
      </c>
      <c r="C75" s="15" t="str">
        <f>[1]Programme!C74</f>
        <v>V6 - 500 m Juniors filles</v>
      </c>
      <c r="D75" s="16"/>
      <c r="E75" s="15" t="str">
        <f>[1]Programme!E74</f>
        <v>1re série</v>
      </c>
      <c r="F75" s="21">
        <f t="shared" ref="F75:F139" si="3">F74+$F$6</f>
        <v>0.56666666666666576</v>
      </c>
      <c r="G75" s="18">
        <f>VLOOKUP(B75,[1]Resultats!L$1:M$65536,2,FALSE)</f>
        <v>0</v>
      </c>
    </row>
    <row r="76" spans="2:7" ht="15.75" x14ac:dyDescent="0.25">
      <c r="B76" s="14">
        <f t="shared" si="2"/>
        <v>68</v>
      </c>
      <c r="C76" s="15" t="str">
        <f>[1]Programme!C75</f>
        <v>V6 - 500 m Juniors filles</v>
      </c>
      <c r="D76" s="16"/>
      <c r="E76" s="15" t="str">
        <f>[1]Programme!E75</f>
        <v>2e série</v>
      </c>
      <c r="F76" s="21">
        <f t="shared" si="3"/>
        <v>0.57083333333333242</v>
      </c>
      <c r="G76" s="18">
        <f>VLOOKUP(B76,[1]Resultats!L$1:M$65536,2,FALSE)</f>
        <v>0</v>
      </c>
    </row>
    <row r="77" spans="2:7" ht="15.75" x14ac:dyDescent="0.25">
      <c r="B77" s="14">
        <f t="shared" si="2"/>
        <v>69</v>
      </c>
      <c r="C77" s="15" t="str">
        <f>[1]Programme!C76</f>
        <v>V6 - 500 m Cadets</v>
      </c>
      <c r="D77" s="16"/>
      <c r="E77" s="15" t="str">
        <f>[1]Programme!E76</f>
        <v>1re série</v>
      </c>
      <c r="F77" s="21">
        <f t="shared" si="3"/>
        <v>0.57499999999999907</v>
      </c>
      <c r="G77" s="18">
        <f>VLOOKUP(B77,[1]Resultats!L$1:M$65536,2,FALSE)</f>
        <v>0</v>
      </c>
    </row>
    <row r="78" spans="2:7" ht="15.75" x14ac:dyDescent="0.25">
      <c r="B78" s="14">
        <f t="shared" si="2"/>
        <v>70</v>
      </c>
      <c r="C78" s="15" t="str">
        <f>[1]Programme!C77</f>
        <v>V6 - 500 m Cadets</v>
      </c>
      <c r="D78" s="16"/>
      <c r="E78" s="15" t="str">
        <f>[1]Programme!E77</f>
        <v>2e série</v>
      </c>
      <c r="F78" s="21">
        <f t="shared" si="3"/>
        <v>0.57916666666666572</v>
      </c>
      <c r="G78" s="18">
        <f>VLOOKUP(B78,[1]Resultats!L$1:M$65536,2,FALSE)</f>
        <v>0</v>
      </c>
    </row>
    <row r="79" spans="2:7" ht="15.75" x14ac:dyDescent="0.25">
      <c r="B79" s="14">
        <f t="shared" si="2"/>
        <v>71</v>
      </c>
      <c r="C79" s="15" t="str">
        <f>[1]Programme!C78</f>
        <v>V6 - 500 m Juniors hommes</v>
      </c>
      <c r="D79" s="16"/>
      <c r="E79" s="15" t="str">
        <f>[1]Programme!E78</f>
        <v>Demie finale</v>
      </c>
      <c r="F79" s="21">
        <f t="shared" si="3"/>
        <v>0.58333333333333237</v>
      </c>
      <c r="G79" s="18">
        <f>VLOOKUP(B79,[1]Resultats!L$1:M$65536,2,FALSE)</f>
        <v>0</v>
      </c>
    </row>
    <row r="80" spans="2:7" ht="15.75" x14ac:dyDescent="0.25">
      <c r="B80" s="22">
        <f t="shared" si="2"/>
        <v>72</v>
      </c>
      <c r="C80" s="15" t="str">
        <f>[1]Programme!C79</f>
        <v>V1 500m - Vétérans 50 hommes</v>
      </c>
      <c r="D80" s="16"/>
      <c r="E80" s="15" t="str">
        <f>[1]Programme!E79</f>
        <v>1re quart de finale</v>
      </c>
      <c r="F80" s="21">
        <f t="shared" si="3"/>
        <v>0.58749999999999902</v>
      </c>
      <c r="G80" s="18">
        <f>VLOOKUP(B80,[1]Resultats!L$1:M$65536,2,FALSE)</f>
        <v>0</v>
      </c>
    </row>
    <row r="81" spans="1:7" ht="15.75" x14ac:dyDescent="0.25">
      <c r="B81" s="22">
        <f t="shared" si="2"/>
        <v>73</v>
      </c>
      <c r="C81" s="15" t="str">
        <f>[1]Programme!C80</f>
        <v>V1 500m - Vétérans 50 hommes</v>
      </c>
      <c r="D81" s="16"/>
      <c r="E81" s="15" t="str">
        <f>[1]Programme!E80</f>
        <v>2e quart de finale</v>
      </c>
      <c r="F81" s="21">
        <f t="shared" si="3"/>
        <v>0.59166666666666567</v>
      </c>
      <c r="G81" s="18">
        <f>VLOOKUP(B81,[1]Resultats!L$1:M$65536,2,FALSE)</f>
        <v>0</v>
      </c>
    </row>
    <row r="82" spans="1:7" ht="15.75" x14ac:dyDescent="0.25">
      <c r="B82" s="22">
        <f t="shared" si="2"/>
        <v>74</v>
      </c>
      <c r="C82" s="15" t="str">
        <f>[1]Programme!C81</f>
        <v>V1 500m - Vétérans 50 hommes</v>
      </c>
      <c r="D82" s="16"/>
      <c r="E82" s="15" t="str">
        <f>[1]Programme!E81</f>
        <v>3e quart de finale</v>
      </c>
      <c r="F82" s="21">
        <f t="shared" si="3"/>
        <v>0.59583333333333233</v>
      </c>
      <c r="G82" s="18">
        <f>VLOOKUP(B82,[1]Resultats!L$1:M$65536,2,FALSE)</f>
        <v>0</v>
      </c>
    </row>
    <row r="83" spans="1:7" ht="15.75" x14ac:dyDescent="0.25">
      <c r="B83" s="22">
        <f t="shared" si="2"/>
        <v>75</v>
      </c>
      <c r="C83" s="15" t="str">
        <f>[1]Programme!C82</f>
        <v>V1 500m - Vétérans 50 hommes</v>
      </c>
      <c r="D83" s="16"/>
      <c r="E83" s="15" t="str">
        <f>[1]Programme!E82</f>
        <v>4e quart de finale</v>
      </c>
      <c r="F83" s="21">
        <f t="shared" si="3"/>
        <v>0.59999999999999898</v>
      </c>
      <c r="G83" s="18">
        <f>VLOOKUP(B83,[1]Resultats!L$1:M$65536,2,FALSE)</f>
        <v>0</v>
      </c>
    </row>
    <row r="84" spans="1:7" ht="15.75" x14ac:dyDescent="0.25">
      <c r="B84" s="22">
        <f t="shared" si="2"/>
        <v>76</v>
      </c>
      <c r="C84" s="15" t="str">
        <f>[1]Programme!C83</f>
        <v>V1 500m - Vétérans 50 hommes</v>
      </c>
      <c r="D84" s="16"/>
      <c r="E84" s="15" t="str">
        <f>[1]Programme!E83</f>
        <v>5e quart de finale</v>
      </c>
      <c r="F84" s="21">
        <f t="shared" si="3"/>
        <v>0.60416666666666563</v>
      </c>
      <c r="G84" s="18">
        <f>VLOOKUP(B84,[1]Resultats!L$1:M$65536,2,FALSE)</f>
        <v>0</v>
      </c>
    </row>
    <row r="85" spans="1:7" ht="15.75" x14ac:dyDescent="0.25">
      <c r="A85" s="28" t="s">
        <v>16</v>
      </c>
      <c r="B85" s="14">
        <f t="shared" si="2"/>
        <v>77</v>
      </c>
      <c r="C85" s="15" t="str">
        <f>[1]Programme!C84</f>
        <v>V6 500m - Vétérans 60 ans hommes</v>
      </c>
      <c r="D85" s="16"/>
      <c r="E85" s="15" t="str">
        <f>[1]Programme!E84</f>
        <v>FINALE direct</v>
      </c>
      <c r="F85" s="21">
        <f t="shared" si="3"/>
        <v>0.60833333333333228</v>
      </c>
      <c r="G85" s="18">
        <f>VLOOKUP(B85,[1]Resultats!L$1:M$65536,2,FALSE)</f>
        <v>0</v>
      </c>
    </row>
    <row r="86" spans="1:7" ht="15.75" x14ac:dyDescent="0.25">
      <c r="A86" s="28"/>
      <c r="B86" s="14">
        <f t="shared" si="2"/>
        <v>78</v>
      </c>
      <c r="C86" s="15" t="str">
        <f>[1]Programme!C85</f>
        <v>V6 500m - Vétérans 50 ans dames</v>
      </c>
      <c r="D86" s="16"/>
      <c r="E86" s="15" t="str">
        <f>[1]Programme!E85</f>
        <v>FINALE direct</v>
      </c>
      <c r="F86" s="21">
        <f t="shared" si="3"/>
        <v>0.61249999999999893</v>
      </c>
      <c r="G86" s="18">
        <f>VLOOKUP(B86,[1]Resultats!L$1:M$65536,2,FALSE)</f>
        <v>0</v>
      </c>
    </row>
    <row r="87" spans="1:7" ht="15.75" x14ac:dyDescent="0.25">
      <c r="A87" s="28"/>
      <c r="B87" s="14">
        <f t="shared" si="2"/>
        <v>79</v>
      </c>
      <c r="C87" s="15" t="str">
        <f>[1]Programme!C86</f>
        <v>V6 500m - Vétérans 50 ans hommes</v>
      </c>
      <c r="D87" s="16"/>
      <c r="E87" s="15" t="str">
        <f>[1]Programme!E86</f>
        <v>FINALE</v>
      </c>
      <c r="F87" s="21">
        <f t="shared" si="3"/>
        <v>0.61666666666666559</v>
      </c>
      <c r="G87" s="18">
        <f>VLOOKUP(B87,[1]Resultats!L$1:M$65536,2,FALSE)</f>
        <v>0</v>
      </c>
    </row>
    <row r="88" spans="1:7" ht="15.75" x14ac:dyDescent="0.25">
      <c r="A88" s="28"/>
      <c r="B88" s="14">
        <f t="shared" si="2"/>
        <v>80</v>
      </c>
      <c r="C88" s="15" t="str">
        <f>[1]Programme!C87</f>
        <v>V6 500m - Vétérans 40 ans dames</v>
      </c>
      <c r="D88" s="16"/>
      <c r="E88" s="15" t="str">
        <f>[1]Programme!E87</f>
        <v>FINALE direct</v>
      </c>
      <c r="F88" s="21">
        <f t="shared" si="3"/>
        <v>0.62083333333333224</v>
      </c>
      <c r="G88" s="18">
        <f>VLOOKUP(B88,[1]Resultats!L$1:M$65536,2,FALSE)</f>
        <v>0</v>
      </c>
    </row>
    <row r="89" spans="1:7" ht="15.75" x14ac:dyDescent="0.25">
      <c r="A89" s="28"/>
      <c r="B89" s="14">
        <f t="shared" si="2"/>
        <v>81</v>
      </c>
      <c r="C89" s="15" t="str">
        <f>[1]Programme!C88</f>
        <v>V6 500m - Vétérans 40 ans hommes</v>
      </c>
      <c r="D89" s="16"/>
      <c r="E89" s="15" t="str">
        <f>[1]Programme!E88</f>
        <v>FINALE</v>
      </c>
      <c r="F89" s="21">
        <f t="shared" si="3"/>
        <v>0.62499999999999889</v>
      </c>
      <c r="G89" s="18">
        <f>VLOOKUP(B89,[1]Resultats!L$1:M$65536,2,FALSE)</f>
        <v>0</v>
      </c>
    </row>
    <row r="90" spans="1:7" ht="15.75" x14ac:dyDescent="0.25">
      <c r="A90" s="28"/>
      <c r="B90" s="14">
        <f t="shared" si="2"/>
        <v>82</v>
      </c>
      <c r="C90" s="15" t="str">
        <f>[1]Programme!C89</f>
        <v>V6 500m - Seniors dames</v>
      </c>
      <c r="D90" s="16"/>
      <c r="E90" s="15" t="str">
        <f>[1]Programme!E89</f>
        <v>FINALE direct</v>
      </c>
      <c r="F90" s="21">
        <f t="shared" si="3"/>
        <v>0.62916666666666554</v>
      </c>
      <c r="G90" s="18">
        <f>VLOOKUP(B90,[1]Resultats!L$1:M$65536,2,FALSE)</f>
        <v>0</v>
      </c>
    </row>
    <row r="91" spans="1:7" ht="15.75" x14ac:dyDescent="0.25">
      <c r="A91" s="28"/>
      <c r="B91" s="14">
        <f t="shared" si="2"/>
        <v>83</v>
      </c>
      <c r="C91" s="15" t="str">
        <f>[1]Programme!C90</f>
        <v>V6 500m - Seniors hommes</v>
      </c>
      <c r="D91" s="16"/>
      <c r="E91" s="15" t="str">
        <f>[1]Programme!E90</f>
        <v>FINALE</v>
      </c>
      <c r="F91" s="21">
        <f t="shared" si="3"/>
        <v>0.63333333333333219</v>
      </c>
      <c r="G91" s="18">
        <f>VLOOKUP(B91,[1]Resultats!L$1:M$65536,2,FALSE)</f>
        <v>0</v>
      </c>
    </row>
    <row r="92" spans="1:7" ht="15.75" x14ac:dyDescent="0.25">
      <c r="A92" s="28"/>
      <c r="B92" s="14">
        <f t="shared" si="2"/>
        <v>84</v>
      </c>
      <c r="C92" s="15" t="str">
        <f>[1]Programme!C91</f>
        <v>V6 - 500 m Cadettes</v>
      </c>
      <c r="D92" s="16"/>
      <c r="E92" s="15" t="str">
        <f>[1]Programme!E91</f>
        <v>FINALE direct</v>
      </c>
      <c r="F92" s="21">
        <f t="shared" si="3"/>
        <v>0.63749999999999885</v>
      </c>
      <c r="G92" s="18">
        <f>VLOOKUP(B92,[1]Resultats!L$1:M$65536,2,FALSE)</f>
        <v>0</v>
      </c>
    </row>
    <row r="93" spans="1:7" ht="15.75" x14ac:dyDescent="0.25">
      <c r="A93" s="28"/>
      <c r="B93" s="14">
        <f t="shared" si="2"/>
        <v>85</v>
      </c>
      <c r="C93" s="15" t="str">
        <f>[1]Programme!C92</f>
        <v>V6 - 500 m Juniors filles</v>
      </c>
      <c r="D93" s="16"/>
      <c r="E93" s="15" t="str">
        <f>[1]Programme!E92</f>
        <v>FINALE</v>
      </c>
      <c r="F93" s="21">
        <f t="shared" si="3"/>
        <v>0.6416666666666655</v>
      </c>
      <c r="G93" s="18">
        <f>VLOOKUP(B93,[1]Resultats!L$1:M$65536,2,FALSE)</f>
        <v>0</v>
      </c>
    </row>
    <row r="94" spans="1:7" ht="15.75" x14ac:dyDescent="0.25">
      <c r="A94" s="28"/>
      <c r="B94" s="14">
        <f t="shared" si="2"/>
        <v>86</v>
      </c>
      <c r="C94" s="15" t="str">
        <f>[1]Programme!C93</f>
        <v>V6 - 500 m Cadets</v>
      </c>
      <c r="D94" s="16"/>
      <c r="E94" s="15" t="str">
        <f>[1]Programme!E93</f>
        <v>FINALE</v>
      </c>
      <c r="F94" s="21">
        <f t="shared" si="3"/>
        <v>0.64583333333333215</v>
      </c>
      <c r="G94" s="18">
        <f>VLOOKUP(B94,[1]Resultats!L$1:M$65536,2,FALSE)</f>
        <v>0</v>
      </c>
    </row>
    <row r="95" spans="1:7" ht="15.75" x14ac:dyDescent="0.25">
      <c r="A95" s="28"/>
      <c r="B95" s="14">
        <f t="shared" si="2"/>
        <v>87</v>
      </c>
      <c r="C95" s="15" t="str">
        <f>[1]Programme!C94</f>
        <v>V6 - 500 m Juniors hommes</v>
      </c>
      <c r="D95" s="16"/>
      <c r="E95" s="15" t="str">
        <f>[1]Programme!E94</f>
        <v>FINALE</v>
      </c>
      <c r="F95" s="21">
        <f t="shared" si="3"/>
        <v>0.6499999999999988</v>
      </c>
      <c r="G95" s="18">
        <f>VLOOKUP(B95,[1]Resultats!L$1:M$65536,2,FALSE)</f>
        <v>0</v>
      </c>
    </row>
    <row r="96" spans="1:7" ht="15.75" x14ac:dyDescent="0.25">
      <c r="B96" s="22">
        <f t="shared" si="2"/>
        <v>88</v>
      </c>
      <c r="C96" s="15" t="str">
        <f>[1]Programme!C95</f>
        <v>V1 500m - Vétérans 40 hommes</v>
      </c>
      <c r="D96" s="16"/>
      <c r="E96" s="15" t="str">
        <f>[1]Programme!E95</f>
        <v>1re quart de finale</v>
      </c>
      <c r="F96" s="21">
        <f t="shared" si="3"/>
        <v>0.65416666666666545</v>
      </c>
      <c r="G96" s="18">
        <f>VLOOKUP(B96,[1]Resultats!L$1:M$65536,2,FALSE)</f>
        <v>0</v>
      </c>
    </row>
    <row r="97" spans="1:7" ht="15.75" x14ac:dyDescent="0.25">
      <c r="B97" s="22">
        <f t="shared" si="2"/>
        <v>89</v>
      </c>
      <c r="C97" s="15" t="str">
        <f>[1]Programme!C96</f>
        <v>V1 500m - Vétérans 40 hommes</v>
      </c>
      <c r="D97" s="16"/>
      <c r="E97" s="15" t="str">
        <f>[1]Programme!E96</f>
        <v>2e quart de finale</v>
      </c>
      <c r="F97" s="21">
        <f t="shared" si="3"/>
        <v>0.6583333333333321</v>
      </c>
      <c r="G97" s="18">
        <f>VLOOKUP(B97,[1]Resultats!L$1:M$65536,2,FALSE)</f>
        <v>0</v>
      </c>
    </row>
    <row r="98" spans="1:7" ht="15.75" x14ac:dyDescent="0.25">
      <c r="B98" s="22">
        <f t="shared" si="2"/>
        <v>90</v>
      </c>
      <c r="C98" s="15" t="str">
        <f>[1]Programme!C97</f>
        <v>V1 500m - Vétérans 40 hommes</v>
      </c>
      <c r="D98" s="16"/>
      <c r="E98" s="15" t="str">
        <f>[1]Programme!E97</f>
        <v>3e quart de finale</v>
      </c>
      <c r="F98" s="21">
        <f t="shared" si="3"/>
        <v>0.66249999999999876</v>
      </c>
      <c r="G98" s="18">
        <f>VLOOKUP(B98,[1]Resultats!L$1:M$65536,2,FALSE)</f>
        <v>0</v>
      </c>
    </row>
    <row r="99" spans="1:7" ht="15.75" x14ac:dyDescent="0.25">
      <c r="B99" s="22">
        <f t="shared" si="2"/>
        <v>91</v>
      </c>
      <c r="C99" s="15" t="str">
        <f>[1]Programme!C98</f>
        <v>V1 500m - Vétérans 40 hommes</v>
      </c>
      <c r="D99" s="16"/>
      <c r="E99" s="15" t="str">
        <f>[1]Programme!E98</f>
        <v>4e quart de finale</v>
      </c>
      <c r="F99" s="21">
        <f t="shared" si="3"/>
        <v>0.66666666666666541</v>
      </c>
      <c r="G99" s="18">
        <f>VLOOKUP(B99,[1]Resultats!L$1:M$65536,2,FALSE)</f>
        <v>0</v>
      </c>
    </row>
    <row r="100" spans="1:7" ht="15.75" x14ac:dyDescent="0.25">
      <c r="B100" s="22">
        <f t="shared" si="2"/>
        <v>92</v>
      </c>
      <c r="C100" s="15" t="str">
        <f>[1]Programme!C99</f>
        <v>V1 500m - Vétérans 40 hommes</v>
      </c>
      <c r="D100" s="16"/>
      <c r="E100" s="15" t="str">
        <f>[1]Programme!E99</f>
        <v>5e quart de finale</v>
      </c>
      <c r="F100" s="21">
        <f t="shared" si="3"/>
        <v>0.67083333333333206</v>
      </c>
      <c r="G100" s="18">
        <f>VLOOKUP(B100,[1]Resultats!L$1:M$65536,2,FALSE)</f>
        <v>0</v>
      </c>
    </row>
    <row r="101" spans="1:7" ht="15.75" x14ac:dyDescent="0.25">
      <c r="B101" s="22">
        <f t="shared" si="2"/>
        <v>93</v>
      </c>
      <c r="C101" s="15" t="str">
        <f>[1]Programme!C100</f>
        <v>V1 500m - Séniors hommes</v>
      </c>
      <c r="D101" s="16"/>
      <c r="E101" s="15" t="str">
        <f>[1]Programme!E100</f>
        <v>1re quart de finale</v>
      </c>
      <c r="F101" s="21">
        <f t="shared" si="3"/>
        <v>0.67499999999999871</v>
      </c>
      <c r="G101" s="18">
        <f>VLOOKUP(B101,[1]Resultats!L$1:M$65536,2,FALSE)</f>
        <v>0</v>
      </c>
    </row>
    <row r="102" spans="1:7" ht="15.75" x14ac:dyDescent="0.25">
      <c r="B102" s="22">
        <f t="shared" si="2"/>
        <v>94</v>
      </c>
      <c r="C102" s="15" t="str">
        <f>[1]Programme!C101</f>
        <v>V1 500m - Séniors hommes</v>
      </c>
      <c r="D102" s="16"/>
      <c r="E102" s="15" t="str">
        <f>[1]Programme!E101</f>
        <v>2e quart de finale</v>
      </c>
      <c r="F102" s="21">
        <f t="shared" si="3"/>
        <v>0.67916666666666536</v>
      </c>
      <c r="G102" s="18">
        <f>VLOOKUP(B102,[1]Resultats!L$1:M$65536,2,FALSE)</f>
        <v>0</v>
      </c>
    </row>
    <row r="103" spans="1:7" ht="15.75" x14ac:dyDescent="0.25">
      <c r="B103" s="22">
        <f t="shared" si="2"/>
        <v>95</v>
      </c>
      <c r="C103" s="15" t="str">
        <f>[1]Programme!C102</f>
        <v>V1 500m - Séniors hommes</v>
      </c>
      <c r="D103" s="16"/>
      <c r="E103" s="15" t="str">
        <f>[1]Programme!E102</f>
        <v>3e quart de finale</v>
      </c>
      <c r="F103" s="21">
        <f t="shared" si="3"/>
        <v>0.68333333333333202</v>
      </c>
      <c r="G103" s="18">
        <f>VLOOKUP(B103,[1]Resultats!L$1:M$65536,2,FALSE)</f>
        <v>0</v>
      </c>
    </row>
    <row r="104" spans="1:7" ht="15.75" x14ac:dyDescent="0.25">
      <c r="B104" s="22">
        <f t="shared" si="2"/>
        <v>96</v>
      </c>
      <c r="C104" s="15" t="str">
        <f>[1]Programme!C103</f>
        <v>V1 500m - Séniors hommes</v>
      </c>
      <c r="D104" s="16"/>
      <c r="E104" s="15" t="str">
        <f>[1]Programme!E103</f>
        <v>4e quart de finale</v>
      </c>
      <c r="F104" s="21">
        <f t="shared" si="3"/>
        <v>0.68749999999999867</v>
      </c>
      <c r="G104" s="18">
        <f>VLOOKUP(B104,[1]Resultats!L$1:M$65536,2,FALSE)</f>
        <v>0</v>
      </c>
    </row>
    <row r="105" spans="1:7" ht="15.75" x14ac:dyDescent="0.25">
      <c r="B105" s="22">
        <f t="shared" si="2"/>
        <v>97</v>
      </c>
      <c r="C105" s="15" t="str">
        <f>[1]Programme!C104</f>
        <v>V1 500m - Séniors hommes</v>
      </c>
      <c r="D105" s="16"/>
      <c r="E105" s="15" t="str">
        <f>[1]Programme!E104</f>
        <v>5e quart de finale</v>
      </c>
      <c r="F105" s="21">
        <f t="shared" si="3"/>
        <v>0.69166666666666532</v>
      </c>
      <c r="G105" s="18">
        <f>VLOOKUP(B105,[1]Resultats!L$1:M$65536,2,FALSE)</f>
        <v>0</v>
      </c>
    </row>
    <row r="106" spans="1:7" ht="15.75" x14ac:dyDescent="0.25">
      <c r="B106" s="22">
        <f t="shared" si="2"/>
        <v>98</v>
      </c>
      <c r="C106" s="15" t="str">
        <f>[1]Programme!C105</f>
        <v>V1 500m - Cadettes</v>
      </c>
      <c r="D106" s="16"/>
      <c r="E106" s="15" t="str">
        <f>[1]Programme!E105</f>
        <v>1re série</v>
      </c>
      <c r="F106" s="21">
        <f t="shared" si="3"/>
        <v>0.69583333333333197</v>
      </c>
      <c r="G106" s="18">
        <f>VLOOKUP(B106,[1]Resultats!L$1:M$65536,2,FALSE)</f>
        <v>0</v>
      </c>
    </row>
    <row r="107" spans="1:7" ht="15.75" x14ac:dyDescent="0.25">
      <c r="B107" s="22">
        <f t="shared" si="2"/>
        <v>99</v>
      </c>
      <c r="C107" s="15" t="str">
        <f>[1]Programme!C106</f>
        <v>V1 500m - Cadettes</v>
      </c>
      <c r="D107" s="16"/>
      <c r="E107" s="15" t="str">
        <f>[1]Programme!E106</f>
        <v>2e série</v>
      </c>
      <c r="F107" s="21">
        <f t="shared" si="3"/>
        <v>0.69999999999999862</v>
      </c>
      <c r="G107" s="18">
        <f>VLOOKUP(B107,[1]Resultats!L$1:M$65536,2,FALSE)</f>
        <v>0</v>
      </c>
    </row>
    <row r="108" spans="1:7" ht="15.75" x14ac:dyDescent="0.25">
      <c r="A108" s="29" t="s">
        <v>18</v>
      </c>
      <c r="B108" s="22">
        <f t="shared" si="2"/>
        <v>100</v>
      </c>
      <c r="C108" s="15" t="str">
        <f>[1]Programme!C107</f>
        <v>V1 500m - Cadettes</v>
      </c>
      <c r="D108" s="16"/>
      <c r="E108" s="15" t="str">
        <f>[1]Programme!E107</f>
        <v>3e série</v>
      </c>
      <c r="F108" s="21">
        <f t="shared" si="3"/>
        <v>0.70416666666666528</v>
      </c>
      <c r="G108" s="18">
        <f>VLOOKUP(B108,[1]Resultats!L$1:M$65536,2,FALSE)</f>
        <v>0</v>
      </c>
    </row>
    <row r="109" spans="1:7" ht="15.75" x14ac:dyDescent="0.25">
      <c r="B109" s="22">
        <f t="shared" si="2"/>
        <v>101</v>
      </c>
      <c r="C109" s="15" t="str">
        <f>[1]Programme!C108</f>
        <v>V1 500m - Cadettes</v>
      </c>
      <c r="D109" s="16"/>
      <c r="E109" s="15" t="str">
        <f>[1]Programme!E108</f>
        <v>4e série</v>
      </c>
      <c r="F109" s="21">
        <f t="shared" si="3"/>
        <v>0.70833333333333193</v>
      </c>
      <c r="G109" s="18">
        <f>VLOOKUP(B109,[1]Resultats!L$1:M$65536,2,FALSE)</f>
        <v>0</v>
      </c>
    </row>
    <row r="110" spans="1:7" ht="15.75" x14ac:dyDescent="0.25">
      <c r="B110" s="22">
        <f t="shared" si="2"/>
        <v>102</v>
      </c>
      <c r="C110" s="15" t="str">
        <f>[1]Programme!C109</f>
        <v>V1 500m - Cadettes</v>
      </c>
      <c r="D110" s="16"/>
      <c r="E110" s="15" t="str">
        <f>[1]Programme!E109</f>
        <v>5e série</v>
      </c>
      <c r="F110" s="21">
        <f t="shared" si="3"/>
        <v>0.71249999999999858</v>
      </c>
      <c r="G110" s="18">
        <f>VLOOKUP(B110,[1]Resultats!L$1:M$65536,2,FALSE)</f>
        <v>0</v>
      </c>
    </row>
    <row r="111" spans="1:7" ht="15.75" x14ac:dyDescent="0.25">
      <c r="B111" s="22">
        <f t="shared" si="2"/>
        <v>103</v>
      </c>
      <c r="C111" s="15" t="str">
        <f>[1]Programme!C110</f>
        <v>V1 500m - Cadets</v>
      </c>
      <c r="D111" s="16"/>
      <c r="E111" s="15" t="str">
        <f>[1]Programme!E110</f>
        <v>1re série</v>
      </c>
      <c r="F111" s="21">
        <f t="shared" si="3"/>
        <v>0.71666666666666523</v>
      </c>
      <c r="G111" s="18">
        <f>VLOOKUP(B111,[1]Resultats!L$1:M$65536,2,FALSE)</f>
        <v>0</v>
      </c>
    </row>
    <row r="112" spans="1:7" ht="15.75" x14ac:dyDescent="0.25">
      <c r="B112" s="22">
        <f t="shared" si="2"/>
        <v>104</v>
      </c>
      <c r="C112" s="15" t="str">
        <f>[1]Programme!C111</f>
        <v>V1 500m - Cadets</v>
      </c>
      <c r="D112" s="16"/>
      <c r="E112" s="15" t="str">
        <f>[1]Programme!E111</f>
        <v>2e série</v>
      </c>
      <c r="F112" s="21">
        <f t="shared" si="3"/>
        <v>0.72083333333333188</v>
      </c>
      <c r="G112" s="18">
        <f>VLOOKUP(B112,[1]Resultats!L$1:M$65536,2,FALSE)</f>
        <v>0</v>
      </c>
    </row>
    <row r="113" spans="2:7" ht="15.75" x14ac:dyDescent="0.25">
      <c r="B113" s="22">
        <f t="shared" si="2"/>
        <v>105</v>
      </c>
      <c r="C113" s="15" t="str">
        <f>[1]Programme!C112</f>
        <v>V1 500m - Cadets</v>
      </c>
      <c r="D113" s="16"/>
      <c r="E113" s="15" t="str">
        <f>[1]Programme!E112</f>
        <v>3e série</v>
      </c>
      <c r="F113" s="21">
        <f t="shared" si="3"/>
        <v>0.72499999999999853</v>
      </c>
      <c r="G113" s="18">
        <f>VLOOKUP(B113,[1]Resultats!L$1:M$65536,2,FALSE)</f>
        <v>0</v>
      </c>
    </row>
    <row r="114" spans="2:7" ht="15.75" x14ac:dyDescent="0.25">
      <c r="B114" s="22">
        <f t="shared" si="2"/>
        <v>106</v>
      </c>
      <c r="C114" s="15" t="str">
        <f>[1]Programme!C113</f>
        <v>V1 500m - Cadets</v>
      </c>
      <c r="D114" s="16"/>
      <c r="E114" s="15" t="str">
        <f>[1]Programme!E113</f>
        <v>4e série</v>
      </c>
      <c r="F114" s="21">
        <f t="shared" si="3"/>
        <v>0.72916666666666519</v>
      </c>
      <c r="G114" s="18">
        <f>VLOOKUP(B114,[1]Resultats!L$1:M$65536,2,FALSE)</f>
        <v>0</v>
      </c>
    </row>
    <row r="115" spans="2:7" ht="15.75" x14ac:dyDescent="0.25">
      <c r="B115" s="22">
        <f t="shared" si="2"/>
        <v>107</v>
      </c>
      <c r="C115" s="15" t="str">
        <f>[1]Programme!C114</f>
        <v>V1 500m - Cadets</v>
      </c>
      <c r="D115" s="16"/>
      <c r="E115" s="15" t="str">
        <f>[1]Programme!E114</f>
        <v>5e série</v>
      </c>
      <c r="F115" s="21">
        <f t="shared" si="3"/>
        <v>0.73333333333333184</v>
      </c>
      <c r="G115" s="18">
        <f>VLOOKUP(B115,[1]Resultats!L$1:M$65536,2,FALSE)</f>
        <v>0</v>
      </c>
    </row>
    <row r="116" spans="2:7" ht="15.75" x14ac:dyDescent="0.25">
      <c r="B116" s="22">
        <f t="shared" si="2"/>
        <v>108</v>
      </c>
      <c r="C116" s="15" t="str">
        <f>[1]Programme!C115</f>
        <v>V1 500m - Cadets</v>
      </c>
      <c r="D116" s="16"/>
      <c r="E116" s="15" t="str">
        <f>[1]Programme!E115</f>
        <v>6e série</v>
      </c>
      <c r="F116" s="21">
        <f t="shared" si="3"/>
        <v>0.73749999999999849</v>
      </c>
      <c r="G116" s="18">
        <f>VLOOKUP(B116,[1]Resultats!L$1:M$65536,2,FALSE)</f>
        <v>0</v>
      </c>
    </row>
    <row r="117" spans="2:7" ht="15.75" x14ac:dyDescent="0.25">
      <c r="B117" s="22">
        <f t="shared" si="2"/>
        <v>109</v>
      </c>
      <c r="C117" s="15" t="str">
        <f>[1]Programme!C116</f>
        <v>V1 500m - Cadets</v>
      </c>
      <c r="D117" s="16"/>
      <c r="E117" s="15" t="str">
        <f>[1]Programme!E116</f>
        <v>7e série</v>
      </c>
      <c r="F117" s="21">
        <f t="shared" si="3"/>
        <v>0.74166666666666514</v>
      </c>
      <c r="G117" s="18">
        <f>VLOOKUP(B117,[1]Resultats!L$1:M$65536,2,FALSE)</f>
        <v>0</v>
      </c>
    </row>
    <row r="118" spans="2:7" ht="15.75" x14ac:dyDescent="0.25">
      <c r="B118" s="22">
        <f t="shared" si="2"/>
        <v>110</v>
      </c>
      <c r="C118" s="15" t="str">
        <f>[1]Programme!C117</f>
        <v>V1 500m - Cadets</v>
      </c>
      <c r="D118" s="16"/>
      <c r="E118" s="15" t="str">
        <f>[1]Programme!E117</f>
        <v>8e série</v>
      </c>
      <c r="F118" s="21">
        <f t="shared" si="3"/>
        <v>0.74583333333333179</v>
      </c>
      <c r="G118" s="18">
        <f>VLOOKUP(B118,[1]Resultats!L$1:M$65536,2,FALSE)</f>
        <v>0</v>
      </c>
    </row>
    <row r="119" spans="2:7" ht="15.75" x14ac:dyDescent="0.25">
      <c r="B119" s="22">
        <f t="shared" si="2"/>
        <v>111</v>
      </c>
      <c r="C119" s="15" t="str">
        <f>[1]Programme!C118</f>
        <v>V1 500m - Cadets</v>
      </c>
      <c r="D119" s="16"/>
      <c r="E119" s="15" t="str">
        <f>[1]Programme!E118</f>
        <v>9e série</v>
      </c>
      <c r="F119" s="21">
        <f t="shared" si="3"/>
        <v>0.74999999999999845</v>
      </c>
      <c r="G119" s="18">
        <f>VLOOKUP(B119,[1]Resultats!L$1:M$65536,2,FALSE)</f>
        <v>0</v>
      </c>
    </row>
    <row r="120" spans="2:7" ht="15.75" x14ac:dyDescent="0.25">
      <c r="B120" s="22">
        <f t="shared" si="2"/>
        <v>112</v>
      </c>
      <c r="C120" s="15" t="str">
        <f>[1]Programme!C119</f>
        <v>V1 500m - Juniors filles</v>
      </c>
      <c r="D120" s="16"/>
      <c r="E120" s="15" t="str">
        <f>[1]Programme!E119</f>
        <v>1re série</v>
      </c>
      <c r="F120" s="21">
        <f t="shared" si="3"/>
        <v>0.7541666666666651</v>
      </c>
      <c r="G120" s="18">
        <f>VLOOKUP(B120,[1]Resultats!L$1:M$65536,2,FALSE)</f>
        <v>0</v>
      </c>
    </row>
    <row r="121" spans="2:7" ht="15.75" x14ac:dyDescent="0.25">
      <c r="B121" s="22">
        <f t="shared" si="2"/>
        <v>113</v>
      </c>
      <c r="C121" s="15" t="str">
        <f>[1]Programme!C120</f>
        <v>V1 500m - Juniors filles</v>
      </c>
      <c r="D121" s="16"/>
      <c r="E121" s="15" t="str">
        <f>[1]Programme!E120</f>
        <v>2e série</v>
      </c>
      <c r="F121" s="21">
        <f t="shared" si="3"/>
        <v>0.75833333333333175</v>
      </c>
      <c r="G121" s="18">
        <f>VLOOKUP(B121,[1]Resultats!L$1:M$65536,2,FALSE)</f>
        <v>0</v>
      </c>
    </row>
    <row r="122" spans="2:7" ht="15.75" x14ac:dyDescent="0.25">
      <c r="B122" s="22">
        <f t="shared" si="2"/>
        <v>114</v>
      </c>
      <c r="C122" s="15" t="str">
        <f>[1]Programme!C121</f>
        <v>V1 500m - Juniors filles</v>
      </c>
      <c r="D122" s="16"/>
      <c r="E122" s="15" t="str">
        <f>[1]Programme!E121</f>
        <v>3e série</v>
      </c>
      <c r="F122" s="21">
        <f t="shared" si="3"/>
        <v>0.7624999999999984</v>
      </c>
      <c r="G122" s="18">
        <f>VLOOKUP(B122,[1]Resultats!L$1:M$65536,2,FALSE)</f>
        <v>0</v>
      </c>
    </row>
    <row r="123" spans="2:7" ht="21" customHeight="1" x14ac:dyDescent="0.2">
      <c r="B123" s="25" t="s">
        <v>14</v>
      </c>
      <c r="C123" s="26"/>
      <c r="D123" s="26"/>
      <c r="E123" s="26"/>
      <c r="F123" s="26"/>
      <c r="G123" s="27"/>
    </row>
    <row r="124" spans="2:7" ht="15.75" x14ac:dyDescent="0.25">
      <c r="B124" s="22">
        <f>B122+1</f>
        <v>115</v>
      </c>
      <c r="C124" s="15" t="str">
        <f>[1]Programme!C122</f>
        <v>V1 500m - Juniors hommes</v>
      </c>
      <c r="D124" s="16"/>
      <c r="E124" s="15" t="str">
        <f>[1]Programme!E122</f>
        <v>1re série</v>
      </c>
      <c r="F124" s="23">
        <v>0.41666666666666669</v>
      </c>
      <c r="G124" s="18">
        <f>VLOOKUP(B124,[1]Resultats!L$1:M$65536,2,FALSE)</f>
        <v>0</v>
      </c>
    </row>
    <row r="125" spans="2:7" ht="15.75" x14ac:dyDescent="0.25">
      <c r="B125" s="22">
        <f t="shared" si="2"/>
        <v>116</v>
      </c>
      <c r="C125" s="15" t="str">
        <f>[1]Programme!C123</f>
        <v>V1 500m - Juniors hommes</v>
      </c>
      <c r="D125" s="16"/>
      <c r="E125" s="15" t="str">
        <f>[1]Programme!E123</f>
        <v>2e série</v>
      </c>
      <c r="F125" s="21">
        <f t="shared" si="3"/>
        <v>0.42083333333333334</v>
      </c>
      <c r="G125" s="18">
        <f>VLOOKUP(B125,[1]Resultats!L$1:M$65536,2,FALSE)</f>
        <v>0</v>
      </c>
    </row>
    <row r="126" spans="2:7" ht="15.75" x14ac:dyDescent="0.25">
      <c r="B126" s="22">
        <f t="shared" si="2"/>
        <v>117</v>
      </c>
      <c r="C126" s="15" t="str">
        <f>[1]Programme!C124</f>
        <v>V1 500m - Juniors hommes</v>
      </c>
      <c r="D126" s="16"/>
      <c r="E126" s="15" t="str">
        <f>[1]Programme!E124</f>
        <v>3e série</v>
      </c>
      <c r="F126" s="21">
        <f t="shared" si="3"/>
        <v>0.42499999999999999</v>
      </c>
      <c r="G126" s="18">
        <f>VLOOKUP(B126,[1]Resultats!L$1:M$65536,2,FALSE)</f>
        <v>0</v>
      </c>
    </row>
    <row r="127" spans="2:7" ht="15.75" x14ac:dyDescent="0.25">
      <c r="B127" s="22">
        <f t="shared" si="2"/>
        <v>118</v>
      </c>
      <c r="C127" s="15" t="str">
        <f>[1]Programme!C125</f>
        <v>V1 500m - Juniors hommes</v>
      </c>
      <c r="D127" s="16"/>
      <c r="E127" s="15" t="str">
        <f>[1]Programme!E125</f>
        <v>4e série</v>
      </c>
      <c r="F127" s="21">
        <f t="shared" si="3"/>
        <v>0.42916666666666664</v>
      </c>
      <c r="G127" s="18">
        <f>VLOOKUP(B127,[1]Resultats!L$1:M$65536,2,FALSE)</f>
        <v>0</v>
      </c>
    </row>
    <row r="128" spans="2:7" ht="15.75" x14ac:dyDescent="0.25">
      <c r="B128" s="22">
        <f t="shared" si="2"/>
        <v>119</v>
      </c>
      <c r="C128" s="15" t="str">
        <f>[1]Programme!C126</f>
        <v>V1 500m - Juniors hommes</v>
      </c>
      <c r="D128" s="16"/>
      <c r="E128" s="15" t="str">
        <f>[1]Programme!E126</f>
        <v>5e série</v>
      </c>
      <c r="F128" s="21">
        <f t="shared" si="3"/>
        <v>0.43333333333333329</v>
      </c>
      <c r="G128" s="18">
        <f>VLOOKUP(B128,[1]Resultats!L$1:M$65536,2,FALSE)</f>
        <v>0</v>
      </c>
    </row>
    <row r="129" spans="1:7" ht="15.75" x14ac:dyDescent="0.25">
      <c r="B129" s="22">
        <f t="shared" si="2"/>
        <v>120</v>
      </c>
      <c r="C129" s="15" t="str">
        <f>[1]Programme!C127</f>
        <v>V1 500m - Juniors hommes</v>
      </c>
      <c r="D129" s="16"/>
      <c r="E129" s="15" t="str">
        <f>[1]Programme!E127</f>
        <v>6e série</v>
      </c>
      <c r="F129" s="21">
        <f t="shared" si="3"/>
        <v>0.43749999999999994</v>
      </c>
      <c r="G129" s="18">
        <f>VLOOKUP(B129,[1]Resultats!L$1:M$65536,2,FALSE)</f>
        <v>0</v>
      </c>
    </row>
    <row r="130" spans="1:7" ht="15.75" x14ac:dyDescent="0.25">
      <c r="B130" s="22">
        <f t="shared" si="2"/>
        <v>121</v>
      </c>
      <c r="C130" s="15" t="str">
        <f>[1]Programme!C128</f>
        <v>V1 500m - Juniors hommes</v>
      </c>
      <c r="D130" s="16"/>
      <c r="E130" s="15" t="str">
        <f>[1]Programme!E128</f>
        <v>7e série</v>
      </c>
      <c r="F130" s="21">
        <f t="shared" si="3"/>
        <v>0.4416666666666666</v>
      </c>
      <c r="G130" s="18">
        <f>VLOOKUP(B130,[1]Resultats!L$1:M$65536,2,FALSE)</f>
        <v>0</v>
      </c>
    </row>
    <row r="131" spans="1:7" ht="15.75" x14ac:dyDescent="0.25">
      <c r="B131" s="22">
        <f t="shared" si="2"/>
        <v>122</v>
      </c>
      <c r="C131" s="15" t="str">
        <f>[1]Programme!C129</f>
        <v>V1 500m - Juniors hommes</v>
      </c>
      <c r="D131" s="16"/>
      <c r="E131" s="15" t="str">
        <f>[1]Programme!E129</f>
        <v>8e série</v>
      </c>
      <c r="F131" s="21">
        <f t="shared" si="3"/>
        <v>0.44583333333333325</v>
      </c>
      <c r="G131" s="18">
        <f>VLOOKUP(B131,[1]Resultats!L$1:M$65536,2,FALSE)</f>
        <v>0</v>
      </c>
    </row>
    <row r="132" spans="1:7" ht="15.75" x14ac:dyDescent="0.25">
      <c r="B132" s="22">
        <f t="shared" si="2"/>
        <v>123</v>
      </c>
      <c r="C132" s="15" t="str">
        <f>[1]Programme!C130</f>
        <v>V1 500m - Juniors hommes</v>
      </c>
      <c r="D132" s="16"/>
      <c r="E132" s="15" t="str">
        <f>[1]Programme!E130</f>
        <v>9e série</v>
      </c>
      <c r="F132" s="21">
        <f t="shared" si="3"/>
        <v>0.4499999999999999</v>
      </c>
      <c r="G132" s="18">
        <f>VLOOKUP(B132,[1]Resultats!L$1:M$65536,2,FALSE)</f>
        <v>0</v>
      </c>
    </row>
    <row r="133" spans="1:7" ht="15.75" x14ac:dyDescent="0.25">
      <c r="B133" s="22">
        <f t="shared" si="2"/>
        <v>124</v>
      </c>
      <c r="C133" s="15" t="str">
        <f>[1]Programme!C131</f>
        <v>V1 500m - Juniors hommes</v>
      </c>
      <c r="D133" s="16"/>
      <c r="E133" s="15" t="str">
        <f>[1]Programme!E131</f>
        <v>10e série</v>
      </c>
      <c r="F133" s="21">
        <f t="shared" si="3"/>
        <v>0.45416666666666655</v>
      </c>
      <c r="G133" s="18">
        <f>VLOOKUP(B133,[1]Resultats!L$1:M$65536,2,FALSE)</f>
        <v>0</v>
      </c>
    </row>
    <row r="134" spans="1:7" ht="15.75" x14ac:dyDescent="0.25">
      <c r="B134" s="22">
        <f t="shared" si="2"/>
        <v>125</v>
      </c>
      <c r="C134" s="15" t="str">
        <f>[1]Programme!C132</f>
        <v>V1 500m - Juniors hommes</v>
      </c>
      <c r="D134" s="16"/>
      <c r="E134" s="15" t="str">
        <f>[1]Programme!E132</f>
        <v>11e série</v>
      </c>
      <c r="F134" s="21">
        <f t="shared" si="3"/>
        <v>0.4583333333333332</v>
      </c>
      <c r="G134" s="18">
        <f>VLOOKUP(B134,[1]Resultats!L$1:M$65536,2,FALSE)</f>
        <v>0</v>
      </c>
    </row>
    <row r="135" spans="1:7" ht="15.75" x14ac:dyDescent="0.25">
      <c r="B135" s="22">
        <f t="shared" si="2"/>
        <v>126</v>
      </c>
      <c r="C135" s="15" t="str">
        <f>[1]Programme!C133</f>
        <v>V1 500m - Juniors hommes</v>
      </c>
      <c r="D135" s="16"/>
      <c r="E135" s="15" t="str">
        <f>[1]Programme!E133</f>
        <v>12e série</v>
      </c>
      <c r="F135" s="21">
        <f t="shared" si="3"/>
        <v>0.46249999999999986</v>
      </c>
      <c r="G135" s="18">
        <f>VLOOKUP(B135,[1]Resultats!L$1:M$65536,2,FALSE)</f>
        <v>0</v>
      </c>
    </row>
    <row r="136" spans="1:7" ht="15.75" x14ac:dyDescent="0.25">
      <c r="B136" s="22">
        <f t="shared" si="2"/>
        <v>127</v>
      </c>
      <c r="C136" s="15" t="str">
        <f>[1]Programme!C134</f>
        <v>V1 500m - Cadettes</v>
      </c>
      <c r="D136" s="16"/>
      <c r="E136" s="15" t="str">
        <f>[1]Programme!E134</f>
        <v>Quart de finale</v>
      </c>
      <c r="F136" s="21">
        <f t="shared" si="3"/>
        <v>0.46666666666666651</v>
      </c>
      <c r="G136" s="18">
        <f>VLOOKUP(B136,[1]Resultats!L$1:M$65536,2,FALSE)</f>
        <v>0</v>
      </c>
    </row>
    <row r="137" spans="1:7" ht="15.75" x14ac:dyDescent="0.25">
      <c r="B137" s="22">
        <f t="shared" si="2"/>
        <v>128</v>
      </c>
      <c r="C137" s="15" t="str">
        <f>[1]Programme!C135</f>
        <v>V1 500m - Cadets</v>
      </c>
      <c r="D137" s="16"/>
      <c r="E137" s="15" t="str">
        <f>[1]Programme!E135</f>
        <v>1re quart de finale</v>
      </c>
      <c r="F137" s="21">
        <f t="shared" si="3"/>
        <v>0.47083333333333316</v>
      </c>
      <c r="G137" s="18">
        <f>VLOOKUP(B137,[1]Resultats!L$1:M$65536,2,FALSE)</f>
        <v>0</v>
      </c>
    </row>
    <row r="138" spans="1:7" ht="15.75" x14ac:dyDescent="0.25">
      <c r="B138" s="22">
        <f t="shared" si="2"/>
        <v>129</v>
      </c>
      <c r="C138" s="15" t="str">
        <f>[1]Programme!C136</f>
        <v>V1 500m - Cadets</v>
      </c>
      <c r="D138" s="16"/>
      <c r="E138" s="15" t="str">
        <f>[1]Programme!E136</f>
        <v>2e quart de finale</v>
      </c>
      <c r="F138" s="21">
        <f t="shared" si="3"/>
        <v>0.47499999999999981</v>
      </c>
      <c r="G138" s="18">
        <f>VLOOKUP(B138,[1]Resultats!L$1:M$65536,2,FALSE)</f>
        <v>0</v>
      </c>
    </row>
    <row r="139" spans="1:7" ht="15.75" x14ac:dyDescent="0.25">
      <c r="B139" s="22">
        <f t="shared" si="2"/>
        <v>130</v>
      </c>
      <c r="C139" s="15" t="str">
        <f>[1]Programme!C137</f>
        <v>V1 500m - Cadets</v>
      </c>
      <c r="D139" s="16"/>
      <c r="E139" s="15" t="str">
        <f>[1]Programme!E137</f>
        <v>3e quart de finale</v>
      </c>
      <c r="F139" s="21">
        <f t="shared" si="3"/>
        <v>0.47916666666666646</v>
      </c>
      <c r="G139" s="18">
        <f>VLOOKUP(B139,[1]Resultats!L$1:M$65536,2,FALSE)</f>
        <v>0</v>
      </c>
    </row>
    <row r="140" spans="1:7" ht="15.75" x14ac:dyDescent="0.25">
      <c r="B140" s="22">
        <f t="shared" ref="B140:B170" si="4">B139+1</f>
        <v>131</v>
      </c>
      <c r="C140" s="15" t="str">
        <f>[1]Programme!C138</f>
        <v>V1 500m - Cadets</v>
      </c>
      <c r="D140" s="16"/>
      <c r="E140" s="15" t="str">
        <f>[1]Programme!E138</f>
        <v>4e quart de finale</v>
      </c>
      <c r="F140" s="21">
        <f t="shared" ref="F140:F170" si="5">F139+$F$6</f>
        <v>0.48333333333333311</v>
      </c>
      <c r="G140" s="18">
        <f>VLOOKUP(B140,[1]Resultats!L$1:M$65536,2,FALSE)</f>
        <v>0</v>
      </c>
    </row>
    <row r="141" spans="1:7" ht="15.75" x14ac:dyDescent="0.25">
      <c r="B141" s="22">
        <f t="shared" si="4"/>
        <v>132</v>
      </c>
      <c r="C141" s="15" t="str">
        <f>[1]Programme!C139</f>
        <v>V1 500m - Vétérans 60 hommes</v>
      </c>
      <c r="D141" s="16"/>
      <c r="E141" s="15" t="str">
        <f>[1]Programme!E139</f>
        <v>Demie finale</v>
      </c>
      <c r="F141" s="21">
        <f t="shared" si="5"/>
        <v>0.48749999999999977</v>
      </c>
      <c r="G141" s="18">
        <f>VLOOKUP(B141,[1]Resultats!L$1:M$65536,2,FALSE)</f>
        <v>0</v>
      </c>
    </row>
    <row r="142" spans="1:7" ht="15.75" x14ac:dyDescent="0.25">
      <c r="B142" s="22">
        <f t="shared" si="4"/>
        <v>133</v>
      </c>
      <c r="C142" s="15" t="str">
        <f>[1]Programme!C140</f>
        <v>V1 500m - Vétérans 50 hommes</v>
      </c>
      <c r="D142" s="16"/>
      <c r="E142" s="15" t="str">
        <f>[1]Programme!E140</f>
        <v>1re demie finale</v>
      </c>
      <c r="F142" s="21">
        <f t="shared" si="5"/>
        <v>0.49166666666666642</v>
      </c>
      <c r="G142" s="18">
        <f>VLOOKUP(B142,[1]Resultats!L$1:M$65536,2,FALSE)</f>
        <v>0</v>
      </c>
    </row>
    <row r="143" spans="1:7" ht="15.75" x14ac:dyDescent="0.25">
      <c r="B143" s="22">
        <f t="shared" si="4"/>
        <v>134</v>
      </c>
      <c r="C143" s="15" t="str">
        <f>[1]Programme!C141</f>
        <v>V1 500m - Vétérans 50 hommes</v>
      </c>
      <c r="D143" s="16"/>
      <c r="E143" s="15" t="str">
        <f>[1]Programme!E141</f>
        <v>2e demie finale</v>
      </c>
      <c r="F143" s="21">
        <f t="shared" si="5"/>
        <v>0.49583333333333307</v>
      </c>
      <c r="G143" s="18">
        <f>VLOOKUP(B143,[1]Resultats!L$1:M$65536,2,FALSE)</f>
        <v>0</v>
      </c>
    </row>
    <row r="144" spans="1:7" ht="15.75" x14ac:dyDescent="0.25">
      <c r="A144" s="29"/>
      <c r="B144" s="22">
        <f t="shared" si="4"/>
        <v>135</v>
      </c>
      <c r="C144" s="15" t="str">
        <f>[1]Programme!C142</f>
        <v>V1 500m - Vétérans 50 dames</v>
      </c>
      <c r="D144" s="16"/>
      <c r="E144" s="15" t="str">
        <f>[1]Programme!E142</f>
        <v>Demie finale</v>
      </c>
      <c r="F144" s="21">
        <f t="shared" si="5"/>
        <v>0.49999999999999972</v>
      </c>
      <c r="G144" s="18">
        <f>VLOOKUP(B144,[1]Resultats!L$1:M$65536,2,FALSE)</f>
        <v>0</v>
      </c>
    </row>
    <row r="145" spans="2:7" ht="15.75" x14ac:dyDescent="0.25">
      <c r="B145" s="22">
        <f t="shared" si="4"/>
        <v>136</v>
      </c>
      <c r="C145" s="15" t="str">
        <f>[1]Programme!C143</f>
        <v>V1 500m - Vétérans 40 hommes</v>
      </c>
      <c r="D145" s="16"/>
      <c r="E145" s="15" t="str">
        <f>[1]Programme!E143</f>
        <v>1re demie finale</v>
      </c>
      <c r="F145" s="21">
        <f t="shared" si="5"/>
        <v>0.50416666666666643</v>
      </c>
      <c r="G145" s="18">
        <f>VLOOKUP(B145,[1]Resultats!L$1:M$65536,2,FALSE)</f>
        <v>0</v>
      </c>
    </row>
    <row r="146" spans="2:7" ht="15.75" x14ac:dyDescent="0.25">
      <c r="B146" s="22">
        <f t="shared" si="4"/>
        <v>137</v>
      </c>
      <c r="C146" s="15" t="str">
        <f>[1]Programme!C144</f>
        <v>V1 500m - Vétérans 40 hommes</v>
      </c>
      <c r="D146" s="16"/>
      <c r="E146" s="15" t="str">
        <f>[1]Programme!E144</f>
        <v>2e demie finale</v>
      </c>
      <c r="F146" s="21">
        <f t="shared" si="5"/>
        <v>0.50833333333333308</v>
      </c>
      <c r="G146" s="18">
        <f>VLOOKUP(B146,[1]Resultats!L$1:M$65536,2,FALSE)</f>
        <v>0</v>
      </c>
    </row>
    <row r="147" spans="2:7" ht="15.75" x14ac:dyDescent="0.25">
      <c r="B147" s="22">
        <f t="shared" si="4"/>
        <v>138</v>
      </c>
      <c r="C147" s="15" t="str">
        <f>[1]Programme!C145</f>
        <v>V1 500m - Vétérans 40 dames</v>
      </c>
      <c r="D147" s="16"/>
      <c r="E147" s="15" t="str">
        <f>[1]Programme!E145</f>
        <v>Demie finale</v>
      </c>
      <c r="F147" s="21">
        <f t="shared" si="5"/>
        <v>0.51249999999999973</v>
      </c>
      <c r="G147" s="18">
        <f>VLOOKUP(B147,[1]Resultats!L$1:M$65536,2,FALSE)</f>
        <v>0</v>
      </c>
    </row>
    <row r="148" spans="2:7" ht="15.75" x14ac:dyDescent="0.25">
      <c r="B148" s="22">
        <f t="shared" si="4"/>
        <v>139</v>
      </c>
      <c r="C148" s="15" t="str">
        <f>[1]Programme!C146</f>
        <v>V1 500m - Juniors hommes</v>
      </c>
      <c r="D148" s="16"/>
      <c r="E148" s="15" t="str">
        <f>[1]Programme!E146</f>
        <v>1re quart de finale</v>
      </c>
      <c r="F148" s="21">
        <f t="shared" si="5"/>
        <v>0.51666666666666639</v>
      </c>
      <c r="G148" s="18">
        <f>VLOOKUP(B148,[1]Resultats!L$1:M$65536,2,FALSE)</f>
        <v>0</v>
      </c>
    </row>
    <row r="149" spans="2:7" ht="15.75" x14ac:dyDescent="0.25">
      <c r="B149" s="22">
        <f t="shared" si="4"/>
        <v>140</v>
      </c>
      <c r="C149" s="15" t="str">
        <f>[1]Programme!C147</f>
        <v>V1 500m - Juniors hommes</v>
      </c>
      <c r="D149" s="16"/>
      <c r="E149" s="15" t="str">
        <f>[1]Programme!E147</f>
        <v>2e quart de finale</v>
      </c>
      <c r="F149" s="21">
        <f t="shared" si="5"/>
        <v>0.52083333333333304</v>
      </c>
      <c r="G149" s="18">
        <f>VLOOKUP(B149,[1]Resultats!L$1:M$65536,2,FALSE)</f>
        <v>0</v>
      </c>
    </row>
    <row r="150" spans="2:7" ht="15.75" x14ac:dyDescent="0.25">
      <c r="B150" s="22">
        <f t="shared" si="4"/>
        <v>141</v>
      </c>
      <c r="C150" s="15" t="str">
        <f>[1]Programme!C148</f>
        <v>V1 500m - Juniors hommes</v>
      </c>
      <c r="D150" s="16"/>
      <c r="E150" s="15" t="str">
        <f>[1]Programme!E148</f>
        <v>3e quart de finale</v>
      </c>
      <c r="F150" s="21">
        <f t="shared" si="5"/>
        <v>0.52499999999999969</v>
      </c>
      <c r="G150" s="18">
        <f>VLOOKUP(B150,[1]Resultats!L$1:M$65536,2,FALSE)</f>
        <v>0</v>
      </c>
    </row>
    <row r="151" spans="2:7" ht="15.75" x14ac:dyDescent="0.25">
      <c r="B151" s="22">
        <f t="shared" si="4"/>
        <v>142</v>
      </c>
      <c r="C151" s="15" t="str">
        <f>[1]Programme!C149</f>
        <v>V1 500m - Juniors hommes</v>
      </c>
      <c r="D151" s="16"/>
      <c r="E151" s="15" t="str">
        <f>[1]Programme!E149</f>
        <v>4e quart de finale</v>
      </c>
      <c r="F151" s="21">
        <f t="shared" si="5"/>
        <v>0.52916666666666634</v>
      </c>
      <c r="G151" s="18">
        <f>VLOOKUP(B151,[1]Resultats!L$1:M$65536,2,FALSE)</f>
        <v>0</v>
      </c>
    </row>
    <row r="152" spans="2:7" ht="15.75" x14ac:dyDescent="0.25">
      <c r="B152" s="22">
        <f t="shared" si="4"/>
        <v>143</v>
      </c>
      <c r="C152" s="15" t="str">
        <f>[1]Programme!C150</f>
        <v>V1 500m - Juniors hommes</v>
      </c>
      <c r="D152" s="16"/>
      <c r="E152" s="15" t="str">
        <f>[1]Programme!E150</f>
        <v>5e quart de finale</v>
      </c>
      <c r="F152" s="21">
        <f t="shared" si="5"/>
        <v>0.53333333333333299</v>
      </c>
      <c r="G152" s="18">
        <f>VLOOKUP(B152,[1]Resultats!L$1:M$65536,2,FALSE)</f>
        <v>0</v>
      </c>
    </row>
    <row r="153" spans="2:7" ht="15.75" x14ac:dyDescent="0.25">
      <c r="B153" s="22">
        <f t="shared" si="4"/>
        <v>144</v>
      </c>
      <c r="C153" s="15" t="str">
        <f>[1]Programme!C151</f>
        <v>V1 500m - Cadettes</v>
      </c>
      <c r="D153" s="16"/>
      <c r="E153" s="15" t="str">
        <f>[1]Programme!E151</f>
        <v>1re demie finale</v>
      </c>
      <c r="F153" s="21">
        <f t="shared" si="5"/>
        <v>0.53749999999999964</v>
      </c>
      <c r="G153" s="18">
        <f>VLOOKUP(B153,[1]Resultats!L$1:M$65536,2,FALSE)</f>
        <v>0</v>
      </c>
    </row>
    <row r="154" spans="2:7" ht="15.75" x14ac:dyDescent="0.25">
      <c r="B154" s="22">
        <f t="shared" si="4"/>
        <v>145</v>
      </c>
      <c r="C154" s="15" t="str">
        <f>[1]Programme!C152</f>
        <v>V1 500m - Cadettes</v>
      </c>
      <c r="D154" s="16"/>
      <c r="E154" s="15" t="str">
        <f>[1]Programme!E152</f>
        <v>2e demie finale</v>
      </c>
      <c r="F154" s="21">
        <f t="shared" si="5"/>
        <v>0.5416666666666663</v>
      </c>
      <c r="G154" s="18">
        <f>VLOOKUP(B154,[1]Resultats!L$1:M$65536,2,FALSE)</f>
        <v>0</v>
      </c>
    </row>
    <row r="155" spans="2:7" ht="15.75" x14ac:dyDescent="0.25">
      <c r="B155" s="22">
        <f t="shared" si="4"/>
        <v>146</v>
      </c>
      <c r="C155" s="15" t="str">
        <f>[1]Programme!C153</f>
        <v>V1 500m - Cadets</v>
      </c>
      <c r="D155" s="16"/>
      <c r="E155" s="15" t="str">
        <f>[1]Programme!E153</f>
        <v>1re demie finale</v>
      </c>
      <c r="F155" s="21">
        <f t="shared" si="5"/>
        <v>0.54583333333333295</v>
      </c>
      <c r="G155" s="18">
        <f>VLOOKUP(B155,[1]Resultats!L$1:M$65536,2,FALSE)</f>
        <v>0</v>
      </c>
    </row>
    <row r="156" spans="2:7" ht="15.75" x14ac:dyDescent="0.25">
      <c r="B156" s="22">
        <f t="shared" si="4"/>
        <v>147</v>
      </c>
      <c r="C156" s="15" t="str">
        <f>[1]Programme!C154</f>
        <v>V1 500m - Cadets</v>
      </c>
      <c r="D156" s="16"/>
      <c r="E156" s="15" t="str">
        <f>[1]Programme!E154</f>
        <v>2e demie finale</v>
      </c>
      <c r="F156" s="21">
        <f t="shared" si="5"/>
        <v>0.5499999999999996</v>
      </c>
      <c r="G156" s="18">
        <f>VLOOKUP(B156,[1]Resultats!L$1:M$65536,2,FALSE)</f>
        <v>0</v>
      </c>
    </row>
    <row r="157" spans="2:7" ht="15.75" x14ac:dyDescent="0.25">
      <c r="B157" s="22">
        <f t="shared" si="4"/>
        <v>148</v>
      </c>
      <c r="C157" s="15" t="str">
        <f>[1]Programme!C155</f>
        <v>V1 500m - Juniors filles</v>
      </c>
      <c r="D157" s="16"/>
      <c r="E157" s="15" t="str">
        <f>[1]Programme!E155</f>
        <v>Demie finale</v>
      </c>
      <c r="F157" s="21">
        <f t="shared" si="5"/>
        <v>0.55416666666666625</v>
      </c>
      <c r="G157" s="18">
        <f>VLOOKUP(B157,[1]Resultats!L$1:M$65536,2,FALSE)</f>
        <v>0</v>
      </c>
    </row>
    <row r="158" spans="2:7" ht="15.75" x14ac:dyDescent="0.25">
      <c r="B158" s="22">
        <f t="shared" si="4"/>
        <v>149</v>
      </c>
      <c r="C158" s="15" t="str">
        <f>[1]Programme!C156</f>
        <v>V1 500m - Juniors hommes</v>
      </c>
      <c r="D158" s="16"/>
      <c r="E158" s="15" t="str">
        <f>[1]Programme!E156</f>
        <v>1re demie finale</v>
      </c>
      <c r="F158" s="21">
        <f t="shared" si="5"/>
        <v>0.5583333333333329</v>
      </c>
      <c r="G158" s="18">
        <f>VLOOKUP(B158,[1]Resultats!L$1:M$65536,2,FALSE)</f>
        <v>0</v>
      </c>
    </row>
    <row r="159" spans="2:7" ht="15.75" x14ac:dyDescent="0.25">
      <c r="B159" s="22">
        <f t="shared" si="4"/>
        <v>150</v>
      </c>
      <c r="C159" s="15" t="str">
        <f>[1]Programme!C157</f>
        <v>V1 500m - Juniors hommes</v>
      </c>
      <c r="D159" s="16"/>
      <c r="E159" s="15" t="str">
        <f>[1]Programme!E157</f>
        <v>2e demie finale</v>
      </c>
      <c r="F159" s="21">
        <f t="shared" si="5"/>
        <v>0.56249999999999956</v>
      </c>
      <c r="G159" s="18">
        <f>VLOOKUP(B159,[1]Resultats!L$1:M$65536,2,FALSE)</f>
        <v>0</v>
      </c>
    </row>
    <row r="160" spans="2:7" ht="15.75" x14ac:dyDescent="0.25">
      <c r="B160" s="22">
        <f t="shared" si="4"/>
        <v>151</v>
      </c>
      <c r="C160" s="15" t="str">
        <f>[1]Programme!C158</f>
        <v>V1 500m - Séniors dames</v>
      </c>
      <c r="D160" s="16"/>
      <c r="E160" s="15" t="str">
        <f>[1]Programme!E158</f>
        <v>Demie finale</v>
      </c>
      <c r="F160" s="21">
        <f t="shared" si="5"/>
        <v>0.56666666666666621</v>
      </c>
      <c r="G160" s="18">
        <f>VLOOKUP(B160,[1]Resultats!L$1:M$65536,2,FALSE)</f>
        <v>0</v>
      </c>
    </row>
    <row r="161" spans="1:7" ht="15.75" x14ac:dyDescent="0.25">
      <c r="B161" s="22">
        <f t="shared" si="4"/>
        <v>152</v>
      </c>
      <c r="C161" s="15" t="str">
        <f>[1]Programme!C159</f>
        <v>V1 500m - Séniors hommes</v>
      </c>
      <c r="D161" s="16"/>
      <c r="E161" s="15" t="str">
        <f>[1]Programme!E159</f>
        <v>1re demie finale</v>
      </c>
      <c r="F161" s="21">
        <f t="shared" si="5"/>
        <v>0.57083333333333286</v>
      </c>
      <c r="G161" s="18">
        <f>VLOOKUP(B161,[1]Resultats!L$1:M$65536,2,FALSE)</f>
        <v>0</v>
      </c>
    </row>
    <row r="162" spans="1:7" ht="15.75" x14ac:dyDescent="0.25">
      <c r="B162" s="22">
        <f t="shared" si="4"/>
        <v>153</v>
      </c>
      <c r="C162" s="15" t="str">
        <f>[1]Programme!C160</f>
        <v>V1 500m - Séniors hommes</v>
      </c>
      <c r="D162" s="16"/>
      <c r="E162" s="15" t="str">
        <f>[1]Programme!E160</f>
        <v>2e demie finale</v>
      </c>
      <c r="F162" s="21">
        <f t="shared" si="5"/>
        <v>0.57499999999999951</v>
      </c>
      <c r="G162" s="18">
        <f>VLOOKUP(B162,[1]Resultats!L$1:M$65536,2,FALSE)</f>
        <v>0</v>
      </c>
    </row>
    <row r="163" spans="1:7" ht="15.75" x14ac:dyDescent="0.25">
      <c r="B163" s="22">
        <f t="shared" si="4"/>
        <v>154</v>
      </c>
      <c r="C163" s="15" t="str">
        <f>[1]Programme!C161</f>
        <v>V1 500m - Vétérans 70 hommes</v>
      </c>
      <c r="D163" s="16"/>
      <c r="E163" s="15" t="str">
        <f>[1]Programme!E161</f>
        <v>FINALE direct</v>
      </c>
      <c r="F163" s="21">
        <f t="shared" si="5"/>
        <v>0.57916666666666616</v>
      </c>
      <c r="G163" s="18">
        <f>VLOOKUP(B163,[1]Resultats!L$1:M$65536,2,FALSE)</f>
        <v>0</v>
      </c>
    </row>
    <row r="164" spans="1:7" ht="15.75" x14ac:dyDescent="0.25">
      <c r="B164" s="22">
        <f t="shared" si="4"/>
        <v>155</v>
      </c>
      <c r="C164" s="15" t="str">
        <f>[1]Programme!C162</f>
        <v>V1 500m - Vétérans 60 dames</v>
      </c>
      <c r="D164" s="16"/>
      <c r="E164" s="15" t="str">
        <f>[1]Programme!E162</f>
        <v>FINALE direct</v>
      </c>
      <c r="F164" s="21">
        <f t="shared" si="5"/>
        <v>0.58333333333333282</v>
      </c>
      <c r="G164" s="18">
        <f>VLOOKUP(B164,[1]Resultats!L$1:M$65536,2,FALSE)</f>
        <v>0</v>
      </c>
    </row>
    <row r="165" spans="1:7" ht="15.75" x14ac:dyDescent="0.25">
      <c r="B165" s="22">
        <f t="shared" si="4"/>
        <v>156</v>
      </c>
      <c r="C165" s="15" t="str">
        <f>[1]Programme!C163</f>
        <v>V1 500m - Vétérans 60 hommes</v>
      </c>
      <c r="D165" s="16"/>
      <c r="E165" s="15" t="str">
        <f>[1]Programme!E163</f>
        <v>FINALE</v>
      </c>
      <c r="F165" s="21">
        <f t="shared" si="5"/>
        <v>0.58749999999999947</v>
      </c>
      <c r="G165" s="18">
        <f>VLOOKUP(B165,[1]Resultats!L$1:M$65536,2,FALSE)</f>
        <v>0</v>
      </c>
    </row>
    <row r="166" spans="1:7" ht="15.75" x14ac:dyDescent="0.25">
      <c r="B166" s="22">
        <f t="shared" si="4"/>
        <v>157</v>
      </c>
      <c r="C166" s="15" t="str">
        <f>[1]Programme!C164</f>
        <v>V1 500m - Vétérans 50 dames</v>
      </c>
      <c r="D166" s="16"/>
      <c r="E166" s="15" t="str">
        <f>[1]Programme!E164</f>
        <v>FINALE</v>
      </c>
      <c r="F166" s="21">
        <f t="shared" si="5"/>
        <v>0.59166666666666612</v>
      </c>
      <c r="G166" s="18">
        <f>VLOOKUP(B166,[1]Resultats!L$1:M$65536,2,FALSE)</f>
        <v>0</v>
      </c>
    </row>
    <row r="167" spans="1:7" ht="15.75" customHeight="1" x14ac:dyDescent="0.25">
      <c r="A167" s="28"/>
      <c r="B167" s="22">
        <f t="shared" si="4"/>
        <v>158</v>
      </c>
      <c r="C167" s="15" t="str">
        <f>[1]Programme!C165</f>
        <v>V1 500m - Vétérans 50 hommes</v>
      </c>
      <c r="D167" s="16"/>
      <c r="E167" s="15" t="str">
        <f>[1]Programme!E165</f>
        <v>FINALE</v>
      </c>
      <c r="F167" s="21">
        <f t="shared" si="5"/>
        <v>0.59583333333333277</v>
      </c>
      <c r="G167" s="18">
        <f>VLOOKUP(B167,[1]Resultats!L$1:M$65536,2,FALSE)</f>
        <v>0</v>
      </c>
    </row>
    <row r="168" spans="1:7" ht="15.75" x14ac:dyDescent="0.25">
      <c r="A168" s="28"/>
      <c r="B168" s="22">
        <f t="shared" si="4"/>
        <v>159</v>
      </c>
      <c r="C168" s="15" t="str">
        <f>[1]Programme!C166</f>
        <v>V1 500m - Vétérans 40 dames</v>
      </c>
      <c r="D168" s="16"/>
      <c r="E168" s="15" t="str">
        <f>[1]Programme!E166</f>
        <v>FINALE</v>
      </c>
      <c r="F168" s="21">
        <f t="shared" si="5"/>
        <v>0.59999999999999942</v>
      </c>
      <c r="G168" s="18">
        <f>VLOOKUP(B168,[1]Resultats!L$1:M$65536,2,FALSE)</f>
        <v>0</v>
      </c>
    </row>
    <row r="169" spans="1:7" ht="15.75" x14ac:dyDescent="0.25">
      <c r="A169" s="28"/>
      <c r="B169" s="22">
        <f t="shared" si="4"/>
        <v>160</v>
      </c>
      <c r="C169" s="15" t="str">
        <f>[1]Programme!C167</f>
        <v>V1 500m - Vétérans 40 hommes</v>
      </c>
      <c r="D169" s="16"/>
      <c r="E169" s="15" t="str">
        <f>[1]Programme!E167</f>
        <v>FINALE</v>
      </c>
      <c r="F169" s="21">
        <f t="shared" si="5"/>
        <v>0.60416666666666607</v>
      </c>
      <c r="G169" s="18">
        <f>VLOOKUP(B169,[1]Resultats!L$1:M$65536,2,FALSE)</f>
        <v>0</v>
      </c>
    </row>
    <row r="170" spans="1:7" ht="15.75" x14ac:dyDescent="0.25">
      <c r="A170" s="28"/>
      <c r="B170" s="22">
        <f t="shared" si="4"/>
        <v>161</v>
      </c>
      <c r="C170" s="15" t="str">
        <f>[1]Programme!C168</f>
        <v>V1 500m - Cadettes</v>
      </c>
      <c r="D170" s="16"/>
      <c r="E170" s="15" t="str">
        <f>[1]Programme!E168</f>
        <v>FINALE</v>
      </c>
      <c r="F170" s="21">
        <f t="shared" si="5"/>
        <v>0.60833333333333273</v>
      </c>
      <c r="G170" s="18">
        <f>VLOOKUP(B170,[1]Resultats!L$1:M$65536,2,FALSE)</f>
        <v>0</v>
      </c>
    </row>
    <row r="171" spans="1:7" ht="15.75" x14ac:dyDescent="0.25">
      <c r="A171" s="28"/>
      <c r="B171" s="22">
        <f>B170+1</f>
        <v>162</v>
      </c>
      <c r="C171" s="15" t="str">
        <f>[1]Programme!C169</f>
        <v>V1 500m - Cadets</v>
      </c>
      <c r="D171" s="16"/>
      <c r="E171" s="15" t="str">
        <f>[1]Programme!E169</f>
        <v>FINALE</v>
      </c>
      <c r="F171" s="21">
        <f>F170+$F$6</f>
        <v>0.61249999999999938</v>
      </c>
      <c r="G171" s="18">
        <f>VLOOKUP(B171,[1]Resultats!L$1:M$65536,2,FALSE)</f>
        <v>0</v>
      </c>
    </row>
    <row r="172" spans="1:7" ht="15.75" x14ac:dyDescent="0.25">
      <c r="A172" s="28"/>
      <c r="B172" s="22">
        <f>B171+1</f>
        <v>163</v>
      </c>
      <c r="C172" s="15" t="str">
        <f>[1]Programme!C170</f>
        <v>V1 500m - Juniors filles</v>
      </c>
      <c r="D172" s="16"/>
      <c r="E172" s="15" t="str">
        <f>[1]Programme!E170</f>
        <v>FINALE</v>
      </c>
      <c r="F172" s="21">
        <f>F171+$F$6</f>
        <v>0.61666666666666603</v>
      </c>
      <c r="G172" s="18">
        <f>VLOOKUP(B172,[1]Resultats!L$1:M$65536,2,FALSE)</f>
        <v>0</v>
      </c>
    </row>
    <row r="173" spans="1:7" ht="15.75" x14ac:dyDescent="0.25">
      <c r="A173" s="28"/>
      <c r="B173" s="22">
        <f>B172+1</f>
        <v>164</v>
      </c>
      <c r="C173" s="15" t="str">
        <f>[1]Programme!C171</f>
        <v>V1 500m - Juniors hommes</v>
      </c>
      <c r="D173" s="16"/>
      <c r="E173" s="15" t="str">
        <f>[1]Programme!E171</f>
        <v>FINALE</v>
      </c>
      <c r="F173" s="21">
        <f>F172+$F$6</f>
        <v>0.62083333333333268</v>
      </c>
      <c r="G173" s="18">
        <f>VLOOKUP(B173,[1]Resultats!L$1:M$65536,2,FALSE)</f>
        <v>0</v>
      </c>
    </row>
    <row r="174" spans="1:7" ht="15.75" x14ac:dyDescent="0.25">
      <c r="A174" s="28"/>
      <c r="B174" s="22">
        <f>B173+1</f>
        <v>165</v>
      </c>
      <c r="C174" s="15" t="str">
        <f>[1]Programme!C172</f>
        <v>V1 500m - Séniors dames</v>
      </c>
      <c r="D174" s="16"/>
      <c r="E174" s="15" t="str">
        <f>[1]Programme!E172</f>
        <v>FINALE</v>
      </c>
      <c r="F174" s="21">
        <f>F173+$F$6</f>
        <v>0.62499999999999933</v>
      </c>
      <c r="G174" s="18">
        <f>VLOOKUP(B174,[1]Resultats!L$1:M$65536,2,FALSE)</f>
        <v>0</v>
      </c>
    </row>
    <row r="175" spans="1:7" ht="15.75" x14ac:dyDescent="0.25">
      <c r="A175" s="28"/>
      <c r="B175" s="22">
        <f>B174+1</f>
        <v>166</v>
      </c>
      <c r="C175" s="15" t="str">
        <f>[1]Programme!C173</f>
        <v>V1 500m - Séniors hommes</v>
      </c>
      <c r="D175" s="16"/>
      <c r="E175" s="15" t="str">
        <f>[1]Programme!E173</f>
        <v>FINALE</v>
      </c>
      <c r="F175" s="21">
        <f>F174+$F$6</f>
        <v>0.62916666666666599</v>
      </c>
      <c r="G175" s="18">
        <f>VLOOKUP(B175,[1]Resultats!L$1:M$65536,2,FALSE)</f>
        <v>0</v>
      </c>
    </row>
  </sheetData>
  <mergeCells count="5">
    <mergeCell ref="E2:G2"/>
    <mergeCell ref="B123:G123"/>
    <mergeCell ref="B8:G8"/>
    <mergeCell ref="A85:A95"/>
    <mergeCell ref="A167:A175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  <headerFooter alignWithMargins="0">
    <oddFooter>Page &amp;P de &amp;N</oddFooter>
  </headerFooter>
  <rowBreaks count="1" manualBreakCount="1"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Programme horaire</vt:lpstr>
      <vt:lpstr>'Programme horaire'!Impression_des_titres</vt:lpstr>
      <vt:lpstr>'Programme horaire'!Zone_d_impression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FIFA</dc:creator>
  <cp:lastModifiedBy>Manon KEMOUNBAYE</cp:lastModifiedBy>
  <cp:lastPrinted>2018-01-24T21:55:03Z</cp:lastPrinted>
  <dcterms:created xsi:type="dcterms:W3CDTF">2018-01-24T01:28:35Z</dcterms:created>
  <dcterms:modified xsi:type="dcterms:W3CDTF">2018-01-26T03:34:19Z</dcterms:modified>
</cp:coreProperties>
</file>