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735" windowHeight="12210"/>
  </bookViews>
  <sheets>
    <sheet name="BCG_BTN" sheetId="1" r:id="rId1"/>
    <sheet name="Feuil3" sheetId="3" r:id="rId2"/>
  </sheets>
  <calcPr calcId="124519" concurrentCalc="0"/>
</workbook>
</file>

<file path=xl/calcChain.xml><?xml version="1.0" encoding="utf-8"?>
<calcChain xmlns="http://schemas.openxmlformats.org/spreadsheetml/2006/main">
  <c r="H4" i="1"/>
  <c r="H5"/>
  <c r="H6"/>
  <c r="H8"/>
  <c r="H13"/>
  <c r="H14"/>
  <c r="H15"/>
  <c r="H16"/>
  <c r="H17"/>
  <c r="H18"/>
  <c r="H19"/>
  <c r="H20"/>
  <c r="H21"/>
  <c r="H22"/>
  <c r="H23"/>
  <c r="H24"/>
  <c r="H25"/>
  <c r="H26"/>
  <c r="H28"/>
  <c r="C8"/>
  <c r="C26"/>
  <c r="C28"/>
  <c r="K28"/>
  <c r="K14"/>
  <c r="K15"/>
  <c r="K16"/>
  <c r="K17"/>
  <c r="K18"/>
  <c r="K19"/>
  <c r="K20"/>
  <c r="K21"/>
  <c r="K22"/>
  <c r="K23"/>
  <c r="K24"/>
  <c r="K25"/>
  <c r="K26"/>
  <c r="K13"/>
  <c r="K8"/>
  <c r="K5"/>
  <c r="K6"/>
  <c r="K4"/>
  <c r="D8" l="1"/>
  <c r="D26"/>
  <c r="D28"/>
  <c r="E8"/>
  <c r="E26"/>
  <c r="E28"/>
  <c r="F8"/>
  <c r="F26"/>
  <c r="F28"/>
  <c r="G8"/>
  <c r="G26"/>
  <c r="G28"/>
  <c r="I8"/>
  <c r="I26"/>
  <c r="I28"/>
  <c r="J8"/>
  <c r="J26"/>
  <c r="J28"/>
  <c r="B8"/>
  <c r="B26"/>
  <c r="B28"/>
</calcChain>
</file>

<file path=xl/sharedStrings.xml><?xml version="1.0" encoding="utf-8"?>
<sst xmlns="http://schemas.openxmlformats.org/spreadsheetml/2006/main" count="49" uniqueCount="34">
  <si>
    <t>BACCALAUREAT GENERAL</t>
  </si>
  <si>
    <t>1er Groupe</t>
  </si>
  <si>
    <t>Admis</t>
  </si>
  <si>
    <t>Refusés</t>
  </si>
  <si>
    <t>Séries</t>
  </si>
  <si>
    <t>Inscrits</t>
  </si>
  <si>
    <t>Présents</t>
  </si>
  <si>
    <t>TB</t>
  </si>
  <si>
    <t>B</t>
  </si>
  <si>
    <t>AB</t>
  </si>
  <si>
    <t>L</t>
  </si>
  <si>
    <t>ES</t>
  </si>
  <si>
    <t xml:space="preserve">S </t>
  </si>
  <si>
    <t>TOTAL</t>
  </si>
  <si>
    <t>BACCALAUREAT TECHNOLOGIQUE</t>
  </si>
  <si>
    <t>ST2S</t>
  </si>
  <si>
    <t>HOT</t>
  </si>
  <si>
    <t>STL/BIO</t>
  </si>
  <si>
    <t>STMG/RHC</t>
  </si>
  <si>
    <t>STMG/MERC</t>
  </si>
  <si>
    <t>STMG/GF</t>
  </si>
  <si>
    <t>STD2A</t>
  </si>
  <si>
    <t>STI2D/AC</t>
  </si>
  <si>
    <t>STI2D/EE</t>
  </si>
  <si>
    <t>STI2D/ITEC</t>
  </si>
  <si>
    <t>STI2D/SIN</t>
  </si>
  <si>
    <t>TOTAL GENERAL</t>
  </si>
  <si>
    <t>STMG/SIG</t>
  </si>
  <si>
    <t>STL/SPCL</t>
  </si>
  <si>
    <t>Passe 2nd groupe</t>
  </si>
  <si>
    <t>Taux
admis/présents
2016</t>
  </si>
  <si>
    <t>Taux
admis/présents
2015</t>
  </si>
  <si>
    <t>Total Admis</t>
  </si>
  <si>
    <t>Sans Mention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</si>
</sst>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i/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color indexed="9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9" fontId="1" fillId="0" borderId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wrapText="1"/>
    </xf>
    <xf numFmtId="0" fontId="3" fillId="0" borderId="1" xfId="1" quotePrefix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Pourcentag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120" zoomScaleNormal="120" workbookViewId="0">
      <selection activeCell="K28" sqref="K28"/>
    </sheetView>
  </sheetViews>
  <sheetFormatPr baseColWidth="10" defaultRowHeight="15"/>
  <cols>
    <col min="9" max="9" width="11.85546875" customWidth="1"/>
  </cols>
  <sheetData>
    <row r="1" spans="1:12">
      <c r="A1" s="20" t="s">
        <v>0</v>
      </c>
      <c r="B1" s="20"/>
      <c r="C1" s="20"/>
      <c r="D1" s="21" t="s">
        <v>1</v>
      </c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0"/>
      <c r="B2" s="20"/>
      <c r="C2" s="20"/>
      <c r="D2" s="22" t="s">
        <v>2</v>
      </c>
      <c r="E2" s="22"/>
      <c r="F2" s="22"/>
      <c r="G2" s="22"/>
      <c r="H2" s="22"/>
      <c r="I2" s="27" t="s">
        <v>29</v>
      </c>
      <c r="J2" s="22" t="s">
        <v>3</v>
      </c>
      <c r="K2" s="23" t="s">
        <v>30</v>
      </c>
      <c r="L2" s="30" t="s">
        <v>31</v>
      </c>
    </row>
    <row r="3" spans="1:12" ht="27.75" customHeight="1">
      <c r="A3" s="5" t="s">
        <v>4</v>
      </c>
      <c r="B3" s="6" t="s">
        <v>5</v>
      </c>
      <c r="C3" s="6" t="s">
        <v>6</v>
      </c>
      <c r="D3" s="4" t="s">
        <v>7</v>
      </c>
      <c r="E3" s="4" t="s">
        <v>8</v>
      </c>
      <c r="F3" s="4" t="s">
        <v>9</v>
      </c>
      <c r="G3" s="19" t="s">
        <v>33</v>
      </c>
      <c r="H3" s="19" t="s">
        <v>32</v>
      </c>
      <c r="I3" s="28"/>
      <c r="J3" s="22"/>
      <c r="K3" s="23"/>
      <c r="L3" s="30"/>
    </row>
    <row r="4" spans="1:12">
      <c r="A4" s="7" t="s">
        <v>10</v>
      </c>
      <c r="B4" s="18">
        <v>219</v>
      </c>
      <c r="C4" s="8">
        <v>213</v>
      </c>
      <c r="D4" s="8">
        <v>7</v>
      </c>
      <c r="E4" s="8">
        <v>22</v>
      </c>
      <c r="F4" s="8">
        <v>46</v>
      </c>
      <c r="G4" s="8">
        <v>66</v>
      </c>
      <c r="H4" s="8">
        <f>D4+E4+F4+G4</f>
        <v>141</v>
      </c>
      <c r="I4" s="8">
        <v>60</v>
      </c>
      <c r="J4" s="8">
        <v>12</v>
      </c>
      <c r="K4" s="9">
        <f>H4/C4</f>
        <v>0.6619718309859155</v>
      </c>
      <c r="L4" s="31">
        <v>0.67123287671232879</v>
      </c>
    </row>
    <row r="5" spans="1:12">
      <c r="A5" s="7" t="s">
        <v>11</v>
      </c>
      <c r="B5" s="18">
        <v>350</v>
      </c>
      <c r="C5" s="8">
        <v>341</v>
      </c>
      <c r="D5" s="8">
        <v>20</v>
      </c>
      <c r="E5" s="8">
        <v>42</v>
      </c>
      <c r="F5" s="8">
        <v>73</v>
      </c>
      <c r="G5" s="8">
        <v>110</v>
      </c>
      <c r="H5" s="8">
        <f t="shared" ref="H5:H6" si="0">D5+E5+F5+G5</f>
        <v>245</v>
      </c>
      <c r="I5" s="8">
        <v>75</v>
      </c>
      <c r="J5" s="8">
        <v>21</v>
      </c>
      <c r="K5" s="9">
        <f t="shared" ref="K5:K8" si="1">H5/C5</f>
        <v>0.71847507331378302</v>
      </c>
      <c r="L5" s="31">
        <v>0.67733333333333334</v>
      </c>
    </row>
    <row r="6" spans="1:12">
      <c r="A6" s="7" t="s">
        <v>12</v>
      </c>
      <c r="B6" s="18">
        <v>488</v>
      </c>
      <c r="C6" s="8">
        <v>475</v>
      </c>
      <c r="D6" s="8">
        <v>67</v>
      </c>
      <c r="E6" s="8">
        <v>86</v>
      </c>
      <c r="F6" s="8">
        <v>98</v>
      </c>
      <c r="G6" s="8">
        <v>111</v>
      </c>
      <c r="H6" s="8">
        <f t="shared" si="0"/>
        <v>362</v>
      </c>
      <c r="I6" s="8">
        <v>84</v>
      </c>
      <c r="J6" s="8">
        <v>29</v>
      </c>
      <c r="K6" s="9">
        <f t="shared" si="1"/>
        <v>0.76210526315789473</v>
      </c>
      <c r="L6" s="31">
        <v>0.74387527839643652</v>
      </c>
    </row>
    <row r="7" spans="1:1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spans="1:12" ht="16.5">
      <c r="A8" s="13" t="s">
        <v>13</v>
      </c>
      <c r="B8" s="14">
        <f>B4+B5+B6</f>
        <v>1057</v>
      </c>
      <c r="C8" s="14">
        <f t="shared" ref="C8:J8" si="2">C4+C5+C6</f>
        <v>1029</v>
      </c>
      <c r="D8" s="14">
        <f t="shared" si="2"/>
        <v>94</v>
      </c>
      <c r="E8" s="14">
        <f t="shared" si="2"/>
        <v>150</v>
      </c>
      <c r="F8" s="14">
        <f t="shared" si="2"/>
        <v>217</v>
      </c>
      <c r="G8" s="14">
        <f t="shared" si="2"/>
        <v>287</v>
      </c>
      <c r="H8" s="14">
        <f t="shared" si="2"/>
        <v>748</v>
      </c>
      <c r="I8" s="14">
        <f t="shared" si="2"/>
        <v>219</v>
      </c>
      <c r="J8" s="14">
        <f t="shared" si="2"/>
        <v>62</v>
      </c>
      <c r="K8" s="15">
        <f t="shared" si="1"/>
        <v>0.72691933916423712</v>
      </c>
      <c r="L8" s="31">
        <v>0.70469798657718119</v>
      </c>
    </row>
    <row r="9" spans="1:1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6" t="s">
        <v>14</v>
      </c>
      <c r="B10" s="26"/>
      <c r="C10" s="26"/>
      <c r="D10" s="21" t="s">
        <v>1</v>
      </c>
      <c r="E10" s="21"/>
      <c r="F10" s="21"/>
      <c r="G10" s="21"/>
      <c r="H10" s="21"/>
      <c r="I10" s="21"/>
      <c r="J10" s="21"/>
      <c r="K10" s="21"/>
      <c r="L10" s="21"/>
    </row>
    <row r="11" spans="1:12" ht="15" customHeight="1">
      <c r="A11" s="26"/>
      <c r="B11" s="26"/>
      <c r="C11" s="26"/>
      <c r="D11" s="22" t="s">
        <v>2</v>
      </c>
      <c r="E11" s="22"/>
      <c r="F11" s="22"/>
      <c r="G11" s="22"/>
      <c r="H11" s="22"/>
      <c r="I11" s="27" t="s">
        <v>29</v>
      </c>
      <c r="J11" s="22" t="s">
        <v>3</v>
      </c>
      <c r="K11" s="23" t="s">
        <v>30</v>
      </c>
      <c r="L11" s="30" t="s">
        <v>31</v>
      </c>
    </row>
    <row r="12" spans="1:12" ht="27" customHeight="1">
      <c r="A12" s="5" t="s">
        <v>4</v>
      </c>
      <c r="B12" s="6" t="s">
        <v>5</v>
      </c>
      <c r="C12" s="6" t="s">
        <v>6</v>
      </c>
      <c r="D12" s="4" t="s">
        <v>7</v>
      </c>
      <c r="E12" s="4" t="s">
        <v>8</v>
      </c>
      <c r="F12" s="4" t="s">
        <v>9</v>
      </c>
      <c r="G12" s="19" t="s">
        <v>33</v>
      </c>
      <c r="H12" s="19" t="s">
        <v>32</v>
      </c>
      <c r="I12" s="28"/>
      <c r="J12" s="22"/>
      <c r="K12" s="23"/>
      <c r="L12" s="30"/>
    </row>
    <row r="13" spans="1:12">
      <c r="A13" s="7" t="s">
        <v>15</v>
      </c>
      <c r="B13" s="18">
        <v>72</v>
      </c>
      <c r="C13" s="8">
        <v>67</v>
      </c>
      <c r="D13" s="17">
        <v>2</v>
      </c>
      <c r="E13" s="8">
        <v>6</v>
      </c>
      <c r="F13" s="8">
        <v>10</v>
      </c>
      <c r="G13" s="8">
        <v>16</v>
      </c>
      <c r="H13" s="8">
        <f>G13+F13+E13+D13</f>
        <v>34</v>
      </c>
      <c r="I13" s="8">
        <v>23</v>
      </c>
      <c r="J13" s="8">
        <v>10</v>
      </c>
      <c r="K13" s="9">
        <f t="shared" ref="K13:K28" si="3">H13/C13</f>
        <v>0.5074626865671642</v>
      </c>
      <c r="L13" s="31">
        <v>0.47457627118644069</v>
      </c>
    </row>
    <row r="14" spans="1:12">
      <c r="A14" s="7" t="s">
        <v>16</v>
      </c>
      <c r="B14" s="18">
        <v>17</v>
      </c>
      <c r="C14" s="8">
        <v>15</v>
      </c>
      <c r="D14" s="17">
        <v>0</v>
      </c>
      <c r="E14" s="8">
        <v>3</v>
      </c>
      <c r="F14" s="8">
        <v>2</v>
      </c>
      <c r="G14" s="8">
        <v>5</v>
      </c>
      <c r="H14" s="8">
        <f t="shared" ref="H14:H25" si="4">G14+F14+E14+D14</f>
        <v>10</v>
      </c>
      <c r="I14" s="8">
        <v>5</v>
      </c>
      <c r="J14" s="8">
        <v>0</v>
      </c>
      <c r="K14" s="9">
        <f t="shared" si="3"/>
        <v>0.66666666666666663</v>
      </c>
      <c r="L14" s="31">
        <v>0.72222222222222221</v>
      </c>
    </row>
    <row r="15" spans="1:12">
      <c r="A15" s="7" t="s">
        <v>17</v>
      </c>
      <c r="B15" s="18">
        <v>16</v>
      </c>
      <c r="C15" s="8">
        <v>16</v>
      </c>
      <c r="D15" s="8">
        <v>0</v>
      </c>
      <c r="E15" s="8">
        <v>5</v>
      </c>
      <c r="F15" s="8">
        <v>7</v>
      </c>
      <c r="G15" s="8">
        <v>4</v>
      </c>
      <c r="H15" s="8">
        <f t="shared" si="4"/>
        <v>16</v>
      </c>
      <c r="I15" s="8">
        <v>0</v>
      </c>
      <c r="J15" s="8">
        <v>0</v>
      </c>
      <c r="K15" s="9">
        <f t="shared" si="3"/>
        <v>1</v>
      </c>
      <c r="L15" s="31">
        <v>0.875</v>
      </c>
    </row>
    <row r="16" spans="1:12">
      <c r="A16" s="7" t="s">
        <v>28</v>
      </c>
      <c r="B16" s="18">
        <v>16</v>
      </c>
      <c r="C16" s="8">
        <v>14</v>
      </c>
      <c r="D16" s="8">
        <v>0</v>
      </c>
      <c r="E16" s="8">
        <v>4</v>
      </c>
      <c r="F16" s="8">
        <v>7</v>
      </c>
      <c r="G16" s="8">
        <v>1</v>
      </c>
      <c r="H16" s="8">
        <f t="shared" si="4"/>
        <v>12</v>
      </c>
      <c r="I16" s="8">
        <v>2</v>
      </c>
      <c r="J16" s="8">
        <v>0</v>
      </c>
      <c r="K16" s="9">
        <f t="shared" si="3"/>
        <v>0.8571428571428571</v>
      </c>
      <c r="L16" s="31">
        <v>0.7142857142857143</v>
      </c>
    </row>
    <row r="17" spans="1:12">
      <c r="A17" s="7" t="s">
        <v>18</v>
      </c>
      <c r="B17" s="18">
        <v>250</v>
      </c>
      <c r="C17" s="8">
        <v>237</v>
      </c>
      <c r="D17" s="8">
        <v>4</v>
      </c>
      <c r="E17" s="8">
        <v>16</v>
      </c>
      <c r="F17" s="8">
        <v>54</v>
      </c>
      <c r="G17" s="8">
        <v>93</v>
      </c>
      <c r="H17" s="8">
        <f t="shared" si="4"/>
        <v>167</v>
      </c>
      <c r="I17" s="8">
        <v>56</v>
      </c>
      <c r="J17" s="8">
        <v>14</v>
      </c>
      <c r="K17" s="9">
        <f t="shared" si="3"/>
        <v>0.70464135021097052</v>
      </c>
      <c r="L17" s="31">
        <v>0.66094420600858372</v>
      </c>
    </row>
    <row r="18" spans="1:12">
      <c r="A18" s="7" t="s">
        <v>19</v>
      </c>
      <c r="B18" s="18">
        <v>210</v>
      </c>
      <c r="C18" s="8">
        <v>204</v>
      </c>
      <c r="D18" s="17">
        <v>2</v>
      </c>
      <c r="E18" s="8">
        <v>21</v>
      </c>
      <c r="F18" s="8">
        <v>46</v>
      </c>
      <c r="G18" s="8">
        <v>77</v>
      </c>
      <c r="H18" s="8">
        <f t="shared" si="4"/>
        <v>146</v>
      </c>
      <c r="I18" s="8">
        <v>45</v>
      </c>
      <c r="J18" s="8">
        <v>13</v>
      </c>
      <c r="K18" s="9">
        <f t="shared" si="3"/>
        <v>0.71568627450980393</v>
      </c>
      <c r="L18" s="31">
        <v>0.74407582938388628</v>
      </c>
    </row>
    <row r="19" spans="1:12">
      <c r="A19" s="7" t="s">
        <v>20</v>
      </c>
      <c r="B19" s="18">
        <v>165</v>
      </c>
      <c r="C19" s="8">
        <v>158</v>
      </c>
      <c r="D19" s="8">
        <v>8</v>
      </c>
      <c r="E19" s="8">
        <v>17</v>
      </c>
      <c r="F19" s="8">
        <v>53</v>
      </c>
      <c r="G19" s="8">
        <v>53</v>
      </c>
      <c r="H19" s="8">
        <f t="shared" si="4"/>
        <v>131</v>
      </c>
      <c r="I19" s="8">
        <v>23</v>
      </c>
      <c r="J19" s="8">
        <v>4</v>
      </c>
      <c r="K19" s="9">
        <f t="shared" si="3"/>
        <v>0.82911392405063289</v>
      </c>
      <c r="L19" s="31">
        <v>0.71951219512195119</v>
      </c>
    </row>
    <row r="20" spans="1:12">
      <c r="A20" s="7" t="s">
        <v>27</v>
      </c>
      <c r="B20" s="18">
        <v>29</v>
      </c>
      <c r="C20" s="8">
        <v>29</v>
      </c>
      <c r="D20" s="17">
        <v>0</v>
      </c>
      <c r="E20" s="8">
        <v>5</v>
      </c>
      <c r="F20" s="8">
        <v>12</v>
      </c>
      <c r="G20" s="8">
        <v>8</v>
      </c>
      <c r="H20" s="8">
        <f t="shared" si="4"/>
        <v>25</v>
      </c>
      <c r="I20" s="8">
        <v>3</v>
      </c>
      <c r="J20" s="8">
        <v>1</v>
      </c>
      <c r="K20" s="9">
        <f t="shared" si="3"/>
        <v>0.86206896551724133</v>
      </c>
      <c r="L20" s="31">
        <v>0.67859999999999998</v>
      </c>
    </row>
    <row r="21" spans="1:12">
      <c r="A21" s="7" t="s">
        <v>21</v>
      </c>
      <c r="B21" s="18">
        <v>23</v>
      </c>
      <c r="C21" s="8">
        <v>23</v>
      </c>
      <c r="D21" s="8">
        <v>2</v>
      </c>
      <c r="E21" s="8">
        <v>5</v>
      </c>
      <c r="F21" s="8">
        <v>10</v>
      </c>
      <c r="G21" s="8">
        <v>4</v>
      </c>
      <c r="H21" s="8">
        <f t="shared" si="4"/>
        <v>21</v>
      </c>
      <c r="I21" s="8">
        <v>2</v>
      </c>
      <c r="J21" s="8">
        <v>0</v>
      </c>
      <c r="K21" s="9">
        <f t="shared" si="3"/>
        <v>0.91304347826086951</v>
      </c>
      <c r="L21" s="31">
        <v>1</v>
      </c>
    </row>
    <row r="22" spans="1:12">
      <c r="A22" s="7" t="s">
        <v>22</v>
      </c>
      <c r="B22" s="18">
        <v>45</v>
      </c>
      <c r="C22" s="8">
        <v>43</v>
      </c>
      <c r="D22" s="17">
        <v>0</v>
      </c>
      <c r="E22" s="8">
        <v>0</v>
      </c>
      <c r="F22" s="8">
        <v>9</v>
      </c>
      <c r="G22" s="8">
        <v>7</v>
      </c>
      <c r="H22" s="8">
        <f t="shared" si="4"/>
        <v>16</v>
      </c>
      <c r="I22" s="8">
        <v>11</v>
      </c>
      <c r="J22" s="8">
        <v>16</v>
      </c>
      <c r="K22" s="9">
        <f t="shared" si="3"/>
        <v>0.37209302325581395</v>
      </c>
      <c r="L22" s="31">
        <v>0.39583333333333331</v>
      </c>
    </row>
    <row r="23" spans="1:12">
      <c r="A23" s="7" t="s">
        <v>23</v>
      </c>
      <c r="B23" s="18">
        <v>41</v>
      </c>
      <c r="C23" s="8">
        <v>37</v>
      </c>
      <c r="D23" s="17">
        <v>0</v>
      </c>
      <c r="E23" s="8">
        <v>3</v>
      </c>
      <c r="F23" s="8">
        <v>11</v>
      </c>
      <c r="G23" s="8">
        <v>9</v>
      </c>
      <c r="H23" s="8">
        <f t="shared" si="4"/>
        <v>23</v>
      </c>
      <c r="I23" s="8">
        <v>11</v>
      </c>
      <c r="J23" s="8">
        <v>3</v>
      </c>
      <c r="K23" s="9">
        <f t="shared" si="3"/>
        <v>0.6216216216216216</v>
      </c>
      <c r="L23" s="31">
        <v>0.76</v>
      </c>
    </row>
    <row r="24" spans="1:12">
      <c r="A24" s="7" t="s">
        <v>24</v>
      </c>
      <c r="B24" s="18">
        <v>28</v>
      </c>
      <c r="C24" s="8">
        <v>27</v>
      </c>
      <c r="D24" s="17">
        <v>0</v>
      </c>
      <c r="E24" s="8">
        <v>1</v>
      </c>
      <c r="F24" s="8">
        <v>3</v>
      </c>
      <c r="G24" s="8">
        <v>5</v>
      </c>
      <c r="H24" s="8">
        <f t="shared" si="4"/>
        <v>9</v>
      </c>
      <c r="I24" s="8">
        <v>6</v>
      </c>
      <c r="J24" s="8">
        <v>12</v>
      </c>
      <c r="K24" s="9">
        <f t="shared" si="3"/>
        <v>0.33333333333333331</v>
      </c>
      <c r="L24" s="31">
        <v>0.4</v>
      </c>
    </row>
    <row r="25" spans="1:12">
      <c r="A25" s="7" t="s">
        <v>25</v>
      </c>
      <c r="B25" s="18">
        <v>60</v>
      </c>
      <c r="C25" s="8">
        <v>59</v>
      </c>
      <c r="D25" s="17">
        <v>0</v>
      </c>
      <c r="E25" s="8">
        <v>2</v>
      </c>
      <c r="F25" s="8">
        <v>14</v>
      </c>
      <c r="G25" s="8">
        <v>23</v>
      </c>
      <c r="H25" s="8">
        <f t="shared" si="4"/>
        <v>39</v>
      </c>
      <c r="I25" s="8">
        <v>13</v>
      </c>
      <c r="J25" s="8">
        <v>7</v>
      </c>
      <c r="K25" s="9">
        <f t="shared" si="3"/>
        <v>0.66101694915254239</v>
      </c>
      <c r="L25" s="31">
        <v>0.6785714285714286</v>
      </c>
    </row>
    <row r="26" spans="1:12" ht="16.5">
      <c r="A26" s="3" t="s">
        <v>13</v>
      </c>
      <c r="B26" s="14">
        <f>B13+B14+B15+B16+B17+B18+B19+B20+B21+B22+B23+B24+B25</f>
        <v>972</v>
      </c>
      <c r="C26" s="14">
        <f t="shared" ref="C26:J26" si="5">C13+C14+C15+C16+C17+C18+C19+C20+C21+C22+C23+C24+C25</f>
        <v>929</v>
      </c>
      <c r="D26" s="14">
        <f t="shared" si="5"/>
        <v>18</v>
      </c>
      <c r="E26" s="14">
        <f t="shared" si="5"/>
        <v>88</v>
      </c>
      <c r="F26" s="14">
        <f t="shared" si="5"/>
        <v>238</v>
      </c>
      <c r="G26" s="14">
        <f t="shared" si="5"/>
        <v>305</v>
      </c>
      <c r="H26" s="14">
        <f t="shared" si="5"/>
        <v>649</v>
      </c>
      <c r="I26" s="14">
        <f t="shared" si="5"/>
        <v>200</v>
      </c>
      <c r="J26" s="14">
        <f t="shared" si="5"/>
        <v>80</v>
      </c>
      <c r="K26" s="15">
        <f t="shared" si="3"/>
        <v>0.69860064585575887</v>
      </c>
      <c r="L26" s="31">
        <v>0.67579999999999996</v>
      </c>
    </row>
    <row r="27" spans="1:12" ht="16.5" customHeight="1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ht="26.25">
      <c r="A28" s="16" t="s">
        <v>26</v>
      </c>
      <c r="B28" s="14">
        <f>B8+B26</f>
        <v>2029</v>
      </c>
      <c r="C28" s="14">
        <f t="shared" ref="C28:J28" si="6">C8+C26</f>
        <v>1958</v>
      </c>
      <c r="D28" s="14">
        <f t="shared" si="6"/>
        <v>112</v>
      </c>
      <c r="E28" s="14">
        <f t="shared" si="6"/>
        <v>238</v>
      </c>
      <c r="F28" s="14">
        <f t="shared" si="6"/>
        <v>455</v>
      </c>
      <c r="G28" s="14">
        <f t="shared" si="6"/>
        <v>592</v>
      </c>
      <c r="H28" s="14">
        <f t="shared" si="6"/>
        <v>1397</v>
      </c>
      <c r="I28" s="14">
        <f t="shared" si="6"/>
        <v>419</v>
      </c>
      <c r="J28" s="14">
        <f t="shared" si="6"/>
        <v>142</v>
      </c>
      <c r="K28" s="15">
        <f t="shared" si="3"/>
        <v>0.7134831460674157</v>
      </c>
      <c r="L28" s="29">
        <v>0.69099999999999995</v>
      </c>
    </row>
  </sheetData>
  <mergeCells count="15">
    <mergeCell ref="A27:L27"/>
    <mergeCell ref="A10:C11"/>
    <mergeCell ref="D10:L10"/>
    <mergeCell ref="D11:H11"/>
    <mergeCell ref="J11:J12"/>
    <mergeCell ref="L11:L12"/>
    <mergeCell ref="I11:I12"/>
    <mergeCell ref="K11:K12"/>
    <mergeCell ref="A1:C2"/>
    <mergeCell ref="D1:L1"/>
    <mergeCell ref="D2:H2"/>
    <mergeCell ref="J2:J3"/>
    <mergeCell ref="L2:L3"/>
    <mergeCell ref="I2:I3"/>
    <mergeCell ref="K2:K3"/>
  </mergeCells>
  <pageMargins left="0.44" right="0.37" top="0.75" bottom="0.15748031496062992" header="0.31496062992125984" footer="0.31496062992125984"/>
  <pageSetup paperSize="9" orientation="landscape" r:id="rId1"/>
  <headerFooter>
    <oddHeader xml:space="preserve">&amp;LDGEE/Bureau des examens
&amp;CRésultats baccalauréat général et technlogique 1er groupe &amp;RSESSION  2016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BCG_BTN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</dc:creator>
  <cp:lastModifiedBy>kri</cp:lastModifiedBy>
  <cp:lastPrinted>2016-06-24T01:56:46Z</cp:lastPrinted>
  <dcterms:created xsi:type="dcterms:W3CDTF">2015-06-25T19:03:14Z</dcterms:created>
  <dcterms:modified xsi:type="dcterms:W3CDTF">2016-06-24T01:58:42Z</dcterms:modified>
</cp:coreProperties>
</file>