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2020" windowHeight="27460" tabRatio="500"/>
  </bookViews>
  <sheets>
    <sheet name="Circo3 legislative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86" i="1"/>
  <c r="G86"/>
  <c r="F86"/>
  <c r="E86"/>
  <c r="D86"/>
  <c r="C86"/>
  <c r="B86"/>
  <c r="A86"/>
  <c r="H85"/>
  <c r="G85"/>
  <c r="F85"/>
  <c r="E85"/>
  <c r="D85"/>
  <c r="C85"/>
  <c r="B85"/>
  <c r="A85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A77"/>
  <c r="AY77"/>
  <c r="AX77"/>
  <c r="AV77"/>
  <c r="AU77"/>
  <c r="AS77"/>
  <c r="AR77"/>
  <c r="AP77"/>
  <c r="AO77"/>
  <c r="AM77"/>
  <c r="AL77"/>
  <c r="AJ77"/>
  <c r="AI77"/>
  <c r="AG77"/>
  <c r="AF77"/>
  <c r="AD77"/>
  <c r="AC77"/>
  <c r="AA77"/>
  <c r="Z77"/>
  <c r="X77"/>
  <c r="W77"/>
  <c r="U77"/>
  <c r="T77"/>
  <c r="R77"/>
  <c r="Q77"/>
  <c r="O77"/>
  <c r="N77"/>
  <c r="L77"/>
  <c r="K77"/>
  <c r="I77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75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74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73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A72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A66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A61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A52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51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50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49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48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47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45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44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43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42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41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40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39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38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A37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36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35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26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25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24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23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22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21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19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18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17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16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15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14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12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11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5"/>
  <c r="BA3"/>
  <c r="AY3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</calcChain>
</file>

<file path=xl/sharedStrings.xml><?xml version="1.0" encoding="utf-8"?>
<sst xmlns="http://schemas.openxmlformats.org/spreadsheetml/2006/main" count="139" uniqueCount="43">
  <si>
    <t>LÉGISLATIVES 2012 - 1er tour</t>
    <phoneticPr fontId="3" type="noConversion"/>
  </si>
  <si>
    <t>Résultats provisoires pour la 3ème circonscription législative</t>
    <phoneticPr fontId="3" type="noConversion"/>
  </si>
  <si>
    <t>Commune</t>
    <phoneticPr fontId="3" type="noConversion"/>
  </si>
  <si>
    <t>Bureau de vote</t>
    <phoneticPr fontId="3" type="noConversion"/>
  </si>
  <si>
    <t>Inscrits</t>
  </si>
  <si>
    <t>Abstentions</t>
  </si>
  <si>
    <t>Votants</t>
  </si>
  <si>
    <t>% Particip.</t>
    <phoneticPr fontId="3" type="noConversion"/>
  </si>
  <si>
    <t>Blancs et nuls</t>
  </si>
  <si>
    <t>Exprimés</t>
  </si>
  <si>
    <t>Voix</t>
  </si>
  <si>
    <t>% Voix/Ins</t>
    <phoneticPr fontId="3" type="noConversion"/>
  </si>
  <si>
    <t>% Voix/Exp</t>
  </si>
  <si>
    <t>Nunue</t>
    <phoneticPr fontId="3" type="noConversion"/>
  </si>
  <si>
    <t>Faanui</t>
    <phoneticPr fontId="3" type="noConversion"/>
  </si>
  <si>
    <t>Anau</t>
    <phoneticPr fontId="3" type="noConversion"/>
  </si>
  <si>
    <t>Faie</t>
    <phoneticPr fontId="3" type="noConversion"/>
  </si>
  <si>
    <t>Maeva</t>
    <phoneticPr fontId="3" type="noConversion"/>
  </si>
  <si>
    <t>Fare</t>
    <phoneticPr fontId="3" type="noConversion"/>
  </si>
  <si>
    <t>Fitii</t>
    <phoneticPr fontId="3" type="noConversion"/>
  </si>
  <si>
    <t>Maroe</t>
    <phoneticPr fontId="3" type="noConversion"/>
  </si>
  <si>
    <t>Haapu</t>
    <phoneticPr fontId="3" type="noConversion"/>
  </si>
  <si>
    <t>Parea</t>
    <phoneticPr fontId="3" type="noConversion"/>
  </si>
  <si>
    <t>Tefarerii</t>
    <phoneticPr fontId="3" type="noConversion"/>
  </si>
  <si>
    <t>Iripau-Patio</t>
    <phoneticPr fontId="3" type="noConversion"/>
  </si>
  <si>
    <t>Tapuamu</t>
    <phoneticPr fontId="3" type="noConversion"/>
  </si>
  <si>
    <t>Ruutia-Tiva</t>
    <phoneticPr fontId="3" type="noConversion"/>
  </si>
  <si>
    <t>Niua-Pouturu</t>
    <phoneticPr fontId="3" type="noConversion"/>
  </si>
  <si>
    <t>Hauino-Vaitoare</t>
    <phoneticPr fontId="3" type="noConversion"/>
  </si>
  <si>
    <t>Haamene</t>
    <phoneticPr fontId="3" type="noConversion"/>
  </si>
  <si>
    <t>Faaaha</t>
    <phoneticPr fontId="3" type="noConversion"/>
  </si>
  <si>
    <t>Hipu</t>
    <phoneticPr fontId="3" type="noConversion"/>
  </si>
  <si>
    <t>Avera</t>
    <phoneticPr fontId="3" type="noConversion"/>
  </si>
  <si>
    <t>Opoa</t>
    <phoneticPr fontId="3" type="noConversion"/>
  </si>
  <si>
    <t>Puohine</t>
    <phoneticPr fontId="3" type="noConversion"/>
  </si>
  <si>
    <t>Tevaitoa</t>
    <phoneticPr fontId="3" type="noConversion"/>
  </si>
  <si>
    <t>Tehurui</t>
    <phoneticPr fontId="3" type="noConversion"/>
  </si>
  <si>
    <t>Vaiaau</t>
    <phoneticPr fontId="3" type="noConversion"/>
  </si>
  <si>
    <t>Fetuna</t>
    <phoneticPr fontId="3" type="noConversion"/>
  </si>
  <si>
    <t>TOTAL</t>
  </si>
  <si>
    <t>Nbr bureau de vote</t>
  </si>
  <si>
    <t>% Particip.</t>
  </si>
  <si>
    <t>TOTAL CIRCO 3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</si>
</sst>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22" fontId="0" fillId="0" borderId="0" xfId="0" applyNumberFormat="1"/>
    <xf numFmtId="164" fontId="2" fillId="0" borderId="0" xfId="0" applyNumberFormat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0" fontId="0" fillId="2" borderId="7" xfId="0" applyFill="1" applyBorder="1"/>
    <xf numFmtId="10" fontId="0" fillId="2" borderId="0" xfId="0" applyNumberFormat="1" applyFill="1" applyBorder="1"/>
    <xf numFmtId="10" fontId="0" fillId="2" borderId="8" xfId="0" applyNumberForma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10" fontId="0" fillId="3" borderId="11" xfId="0" applyNumberFormat="1" applyFill="1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10" fontId="0" fillId="0" borderId="10" xfId="0" applyNumberFormat="1" applyBorder="1"/>
    <xf numFmtId="0" fontId="0" fillId="0" borderId="11" xfId="0" applyBorder="1"/>
    <xf numFmtId="10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ownloads/Election%20l&#233;gis%201erTour%2022h22%2096%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3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>
        <row r="13">
          <cell r="E13" t="str">
            <v>Bora-Bora</v>
          </cell>
          <cell r="F13">
            <v>1</v>
          </cell>
          <cell r="G13">
            <v>1499</v>
          </cell>
          <cell r="H13">
            <v>759</v>
          </cell>
          <cell r="J13">
            <v>740</v>
          </cell>
          <cell r="K13">
            <v>49.37</v>
          </cell>
          <cell r="L13">
            <v>4</v>
          </cell>
          <cell r="O13">
            <v>736</v>
          </cell>
          <cell r="T13" t="str">
            <v>HOFFER</v>
          </cell>
          <cell r="U13" t="str">
            <v>René</v>
          </cell>
          <cell r="W13">
            <v>0</v>
          </cell>
          <cell r="X13">
            <v>0</v>
          </cell>
          <cell r="Y13">
            <v>0</v>
          </cell>
          <cell r="AB13" t="str">
            <v>TETUANUI</v>
          </cell>
          <cell r="AC13" t="str">
            <v>Monil</v>
          </cell>
          <cell r="AE13">
            <v>8</v>
          </cell>
          <cell r="AF13">
            <v>0.53</v>
          </cell>
          <cell r="AG13">
            <v>1.0900000000000001</v>
          </cell>
          <cell r="AJ13" t="str">
            <v>TETUANUI</v>
          </cell>
          <cell r="AK13" t="str">
            <v>Gaston</v>
          </cell>
          <cell r="AM13">
            <v>5</v>
          </cell>
          <cell r="AN13">
            <v>0.33</v>
          </cell>
          <cell r="AO13">
            <v>0.68</v>
          </cell>
          <cell r="AR13" t="str">
            <v>BERTHOLON</v>
          </cell>
          <cell r="AS13" t="str">
            <v>Nicolas</v>
          </cell>
          <cell r="AU13">
            <v>6</v>
          </cell>
          <cell r="AV13">
            <v>0.4</v>
          </cell>
          <cell r="AW13">
            <v>0.82</v>
          </cell>
          <cell r="AZ13" t="str">
            <v>BOUISSOU</v>
          </cell>
          <cell r="BA13" t="str">
            <v>Jean-Christophe</v>
          </cell>
          <cell r="BC13">
            <v>5</v>
          </cell>
          <cell r="BD13">
            <v>0.33</v>
          </cell>
          <cell r="BE13">
            <v>0.68</v>
          </cell>
          <cell r="BH13" t="str">
            <v>TERIITAU</v>
          </cell>
          <cell r="BI13" t="str">
            <v>Angèle</v>
          </cell>
          <cell r="BK13">
            <v>4</v>
          </cell>
          <cell r="BL13">
            <v>0.27</v>
          </cell>
          <cell r="BM13">
            <v>0.54</v>
          </cell>
          <cell r="BP13" t="str">
            <v>ELLACOTT</v>
          </cell>
          <cell r="BQ13" t="str">
            <v>Taimana</v>
          </cell>
          <cell r="BS13">
            <v>10</v>
          </cell>
          <cell r="BT13">
            <v>0.67</v>
          </cell>
          <cell r="BU13">
            <v>1.36</v>
          </cell>
          <cell r="BX13" t="str">
            <v>MINARDI</v>
          </cell>
          <cell r="BY13" t="str">
            <v>Eric</v>
          </cell>
          <cell r="CA13">
            <v>3</v>
          </cell>
          <cell r="CB13">
            <v>0.2</v>
          </cell>
          <cell r="CC13">
            <v>0.41</v>
          </cell>
          <cell r="CF13" t="str">
            <v>TUAHU</v>
          </cell>
          <cell r="CG13" t="str">
            <v>Daniel</v>
          </cell>
          <cell r="CI13">
            <v>2</v>
          </cell>
          <cell r="CJ13">
            <v>0.13</v>
          </cell>
          <cell r="CK13">
            <v>0.27</v>
          </cell>
          <cell r="CN13" t="str">
            <v>OOPA</v>
          </cell>
          <cell r="CO13" t="str">
            <v>Teriiorai</v>
          </cell>
          <cell r="CQ13">
            <v>2</v>
          </cell>
          <cell r="CR13">
            <v>0.13</v>
          </cell>
          <cell r="CS13">
            <v>0.27</v>
          </cell>
          <cell r="CV13" t="str">
            <v>ROHFRITSCH</v>
          </cell>
          <cell r="CW13" t="str">
            <v>Teva</v>
          </cell>
          <cell r="CY13">
            <v>39</v>
          </cell>
          <cell r="CZ13">
            <v>2.6</v>
          </cell>
          <cell r="DA13">
            <v>5.3</v>
          </cell>
          <cell r="DD13" t="str">
            <v>NENA</v>
          </cell>
          <cell r="DE13" t="str">
            <v>Tauhiti</v>
          </cell>
          <cell r="DG13">
            <v>181</v>
          </cell>
          <cell r="DH13">
            <v>12.07</v>
          </cell>
          <cell r="DI13">
            <v>24.59</v>
          </cell>
          <cell r="DL13" t="str">
            <v>TONG SANG</v>
          </cell>
          <cell r="DM13" t="str">
            <v>Gaston</v>
          </cell>
          <cell r="DO13">
            <v>244</v>
          </cell>
          <cell r="DP13">
            <v>16.28</v>
          </cell>
          <cell r="DQ13">
            <v>33.15</v>
          </cell>
          <cell r="DT13" t="str">
            <v>TEFAN</v>
          </cell>
          <cell r="DU13" t="str">
            <v>John</v>
          </cell>
          <cell r="DW13">
            <v>52</v>
          </cell>
          <cell r="DX13">
            <v>3.47</v>
          </cell>
          <cell r="DY13">
            <v>7.07</v>
          </cell>
          <cell r="EB13" t="str">
            <v>TUAIVA</v>
          </cell>
          <cell r="EC13" t="str">
            <v>Jean-Paul</v>
          </cell>
          <cell r="EE13">
            <v>175</v>
          </cell>
          <cell r="EF13">
            <v>11.67</v>
          </cell>
          <cell r="EG13">
            <v>23.78</v>
          </cell>
        </row>
        <row r="14">
          <cell r="F14">
            <v>2</v>
          </cell>
          <cell r="G14">
            <v>1681</v>
          </cell>
          <cell r="H14">
            <v>810</v>
          </cell>
          <cell r="J14">
            <v>871</v>
          </cell>
          <cell r="K14">
            <v>51.81</v>
          </cell>
          <cell r="L14">
            <v>15</v>
          </cell>
          <cell r="O14">
            <v>856</v>
          </cell>
          <cell r="W14">
            <v>0</v>
          </cell>
          <cell r="X14">
            <v>0</v>
          </cell>
          <cell r="Y14">
            <v>0</v>
          </cell>
          <cell r="AE14">
            <v>12</v>
          </cell>
          <cell r="AF14">
            <v>0.71</v>
          </cell>
          <cell r="AG14">
            <v>1.4</v>
          </cell>
          <cell r="AM14">
            <v>9</v>
          </cell>
          <cell r="AN14">
            <v>0.54</v>
          </cell>
          <cell r="AO14">
            <v>1.05</v>
          </cell>
          <cell r="AU14">
            <v>9</v>
          </cell>
          <cell r="AV14">
            <v>0.54</v>
          </cell>
          <cell r="AW14">
            <v>1.05</v>
          </cell>
          <cell r="BC14">
            <v>11</v>
          </cell>
          <cell r="BD14">
            <v>0.65</v>
          </cell>
          <cell r="BE14">
            <v>1.29</v>
          </cell>
          <cell r="BK14">
            <v>23</v>
          </cell>
          <cell r="BL14">
            <v>1.37</v>
          </cell>
          <cell r="BM14">
            <v>2.69</v>
          </cell>
          <cell r="BS14">
            <v>12</v>
          </cell>
          <cell r="BT14">
            <v>0.71</v>
          </cell>
          <cell r="BU14">
            <v>1.4</v>
          </cell>
          <cell r="CA14">
            <v>0</v>
          </cell>
          <cell r="CB14">
            <v>0</v>
          </cell>
          <cell r="CC14">
            <v>0</v>
          </cell>
          <cell r="CI14">
            <v>1</v>
          </cell>
          <cell r="CJ14">
            <v>0.06</v>
          </cell>
          <cell r="CK14">
            <v>0.12</v>
          </cell>
          <cell r="CQ14">
            <v>0</v>
          </cell>
          <cell r="CR14">
            <v>0</v>
          </cell>
          <cell r="CS14">
            <v>0</v>
          </cell>
          <cell r="CY14">
            <v>22</v>
          </cell>
          <cell r="CZ14">
            <v>1.31</v>
          </cell>
          <cell r="DA14">
            <v>2.57</v>
          </cell>
          <cell r="DG14">
            <v>202</v>
          </cell>
          <cell r="DH14">
            <v>12.02</v>
          </cell>
          <cell r="DI14">
            <v>23.6</v>
          </cell>
          <cell r="DO14">
            <v>311</v>
          </cell>
          <cell r="DP14">
            <v>18.5</v>
          </cell>
          <cell r="DQ14">
            <v>36.33</v>
          </cell>
          <cell r="DW14">
            <v>12</v>
          </cell>
          <cell r="DX14">
            <v>0.71</v>
          </cell>
          <cell r="DY14">
            <v>1.4</v>
          </cell>
          <cell r="EE14">
            <v>232</v>
          </cell>
          <cell r="EF14">
            <v>13.8</v>
          </cell>
          <cell r="EG14">
            <v>27.1</v>
          </cell>
        </row>
        <row r="15">
          <cell r="F15">
            <v>3</v>
          </cell>
          <cell r="G15">
            <v>989</v>
          </cell>
          <cell r="H15">
            <v>495</v>
          </cell>
          <cell r="J15">
            <v>494</v>
          </cell>
          <cell r="K15">
            <v>49.95</v>
          </cell>
          <cell r="L15">
            <v>0</v>
          </cell>
          <cell r="O15">
            <v>494</v>
          </cell>
          <cell r="W15">
            <v>1</v>
          </cell>
          <cell r="X15">
            <v>0.1</v>
          </cell>
          <cell r="Y15">
            <v>0.2</v>
          </cell>
          <cell r="AE15">
            <v>2</v>
          </cell>
          <cell r="AF15">
            <v>0.2</v>
          </cell>
          <cell r="AG15">
            <v>0.4</v>
          </cell>
          <cell r="AM15">
            <v>10</v>
          </cell>
          <cell r="AN15">
            <v>1.01</v>
          </cell>
          <cell r="AO15">
            <v>2.02</v>
          </cell>
          <cell r="AU15">
            <v>7</v>
          </cell>
          <cell r="AV15">
            <v>0.71</v>
          </cell>
          <cell r="AW15">
            <v>1.42</v>
          </cell>
          <cell r="BC15">
            <v>11</v>
          </cell>
          <cell r="BD15">
            <v>1.1100000000000001</v>
          </cell>
          <cell r="BE15">
            <v>2.23</v>
          </cell>
          <cell r="BK15">
            <v>14</v>
          </cell>
          <cell r="BL15">
            <v>1.42</v>
          </cell>
          <cell r="BM15">
            <v>2.83</v>
          </cell>
          <cell r="BS15">
            <v>14</v>
          </cell>
          <cell r="BT15">
            <v>1.42</v>
          </cell>
          <cell r="BU15">
            <v>2.83</v>
          </cell>
          <cell r="CA15">
            <v>3</v>
          </cell>
          <cell r="CB15">
            <v>0.3</v>
          </cell>
          <cell r="CC15">
            <v>0.61</v>
          </cell>
          <cell r="CI15">
            <v>2</v>
          </cell>
          <cell r="CJ15">
            <v>0.2</v>
          </cell>
          <cell r="CK15">
            <v>0.4</v>
          </cell>
          <cell r="CQ15">
            <v>0</v>
          </cell>
          <cell r="CR15">
            <v>0</v>
          </cell>
          <cell r="CS15">
            <v>0</v>
          </cell>
          <cell r="CY15">
            <v>15</v>
          </cell>
          <cell r="CZ15">
            <v>1.52</v>
          </cell>
          <cell r="DA15">
            <v>3.04</v>
          </cell>
          <cell r="DG15">
            <v>109</v>
          </cell>
          <cell r="DH15">
            <v>11.02</v>
          </cell>
          <cell r="DI15">
            <v>22.06</v>
          </cell>
          <cell r="DO15">
            <v>203</v>
          </cell>
          <cell r="DP15">
            <v>20.53</v>
          </cell>
          <cell r="DQ15">
            <v>41.09</v>
          </cell>
          <cell r="DW15">
            <v>18</v>
          </cell>
          <cell r="DX15">
            <v>1.82</v>
          </cell>
          <cell r="DY15">
            <v>3.64</v>
          </cell>
          <cell r="EE15">
            <v>85</v>
          </cell>
          <cell r="EF15">
            <v>8.59</v>
          </cell>
          <cell r="EG15">
            <v>17.21</v>
          </cell>
        </row>
        <row r="16">
          <cell r="F16">
            <v>4</v>
          </cell>
          <cell r="G16">
            <v>1253</v>
          </cell>
          <cell r="H16">
            <v>626</v>
          </cell>
          <cell r="J16">
            <v>627</v>
          </cell>
          <cell r="K16">
            <v>50.04</v>
          </cell>
          <cell r="L16">
            <v>7</v>
          </cell>
          <cell r="O16">
            <v>620</v>
          </cell>
          <cell r="W16">
            <v>0</v>
          </cell>
          <cell r="X16">
            <v>0</v>
          </cell>
          <cell r="Y16">
            <v>0</v>
          </cell>
          <cell r="AE16">
            <v>6</v>
          </cell>
          <cell r="AF16">
            <v>0.48</v>
          </cell>
          <cell r="AG16">
            <v>0.97</v>
          </cell>
          <cell r="AM16">
            <v>9</v>
          </cell>
          <cell r="AN16">
            <v>0.72</v>
          </cell>
          <cell r="AO16">
            <v>1.45</v>
          </cell>
          <cell r="AU16">
            <v>5</v>
          </cell>
          <cell r="AV16">
            <v>0.4</v>
          </cell>
          <cell r="AW16">
            <v>0.81</v>
          </cell>
          <cell r="BC16">
            <v>7</v>
          </cell>
          <cell r="BD16">
            <v>0.56000000000000005</v>
          </cell>
          <cell r="BE16">
            <v>1.1299999999999999</v>
          </cell>
          <cell r="BK16">
            <v>12</v>
          </cell>
          <cell r="BL16">
            <v>0.96</v>
          </cell>
          <cell r="BM16">
            <v>1.94</v>
          </cell>
          <cell r="BS16">
            <v>7</v>
          </cell>
          <cell r="BT16">
            <v>0.56000000000000005</v>
          </cell>
          <cell r="BU16">
            <v>1.1299999999999999</v>
          </cell>
          <cell r="CA16">
            <v>3</v>
          </cell>
          <cell r="CB16">
            <v>0.24</v>
          </cell>
          <cell r="CC16">
            <v>0.48</v>
          </cell>
          <cell r="CI16">
            <v>3</v>
          </cell>
          <cell r="CJ16">
            <v>0.24</v>
          </cell>
          <cell r="CK16">
            <v>0.48</v>
          </cell>
          <cell r="CQ16">
            <v>1</v>
          </cell>
          <cell r="CR16">
            <v>0.08</v>
          </cell>
          <cell r="CS16">
            <v>0.16</v>
          </cell>
          <cell r="CY16">
            <v>28</v>
          </cell>
          <cell r="CZ16">
            <v>2.23</v>
          </cell>
          <cell r="DA16">
            <v>4.5199999999999996</v>
          </cell>
          <cell r="DG16">
            <v>136</v>
          </cell>
          <cell r="DH16">
            <v>10.85</v>
          </cell>
          <cell r="DI16">
            <v>21.94</v>
          </cell>
          <cell r="DO16">
            <v>242</v>
          </cell>
          <cell r="DP16">
            <v>19.309999999999999</v>
          </cell>
          <cell r="DQ16">
            <v>39.03</v>
          </cell>
          <cell r="DW16">
            <v>9</v>
          </cell>
          <cell r="DX16">
            <v>0.72</v>
          </cell>
          <cell r="DY16">
            <v>1.45</v>
          </cell>
          <cell r="EE16">
            <v>152</v>
          </cell>
          <cell r="EF16">
            <v>12.13</v>
          </cell>
          <cell r="EG16">
            <v>24.52</v>
          </cell>
        </row>
        <row r="17">
          <cell r="F17">
            <v>5</v>
          </cell>
          <cell r="G17">
            <v>1145</v>
          </cell>
          <cell r="H17">
            <v>503</v>
          </cell>
          <cell r="J17">
            <v>642</v>
          </cell>
          <cell r="K17">
            <v>56.07</v>
          </cell>
          <cell r="L17">
            <v>8</v>
          </cell>
          <cell r="O17">
            <v>634</v>
          </cell>
          <cell r="W17">
            <v>2</v>
          </cell>
          <cell r="X17">
            <v>0.17</v>
          </cell>
          <cell r="Y17">
            <v>0.32</v>
          </cell>
          <cell r="AE17">
            <v>6</v>
          </cell>
          <cell r="AF17">
            <v>0.52</v>
          </cell>
          <cell r="AG17">
            <v>0.95</v>
          </cell>
          <cell r="AM17">
            <v>4</v>
          </cell>
          <cell r="AN17">
            <v>0.35</v>
          </cell>
          <cell r="AO17">
            <v>0.63</v>
          </cell>
          <cell r="AU17">
            <v>2</v>
          </cell>
          <cell r="AV17">
            <v>0.17</v>
          </cell>
          <cell r="AW17">
            <v>0.32</v>
          </cell>
          <cell r="BC17">
            <v>8</v>
          </cell>
          <cell r="BD17">
            <v>0.7</v>
          </cell>
          <cell r="BE17">
            <v>1.26</v>
          </cell>
          <cell r="BK17">
            <v>2</v>
          </cell>
          <cell r="BL17">
            <v>0.17</v>
          </cell>
          <cell r="BM17">
            <v>0.32</v>
          </cell>
          <cell r="BS17">
            <v>2</v>
          </cell>
          <cell r="BT17">
            <v>0.17</v>
          </cell>
          <cell r="BU17">
            <v>0.32</v>
          </cell>
          <cell r="CA17">
            <v>0</v>
          </cell>
          <cell r="CB17">
            <v>0</v>
          </cell>
          <cell r="CC17">
            <v>0</v>
          </cell>
          <cell r="CI17">
            <v>1</v>
          </cell>
          <cell r="CJ17">
            <v>0.09</v>
          </cell>
          <cell r="CK17">
            <v>0.16</v>
          </cell>
          <cell r="CQ17">
            <v>0</v>
          </cell>
          <cell r="CR17">
            <v>0</v>
          </cell>
          <cell r="CS17">
            <v>0</v>
          </cell>
          <cell r="CY17">
            <v>7</v>
          </cell>
          <cell r="CZ17">
            <v>0.61</v>
          </cell>
          <cell r="DA17">
            <v>1.1000000000000001</v>
          </cell>
          <cell r="DG17">
            <v>130</v>
          </cell>
          <cell r="DH17">
            <v>11.35</v>
          </cell>
          <cell r="DI17">
            <v>20.5</v>
          </cell>
          <cell r="DO17">
            <v>273</v>
          </cell>
          <cell r="DP17">
            <v>23.84</v>
          </cell>
          <cell r="DQ17">
            <v>43.06</v>
          </cell>
          <cell r="DW17">
            <v>10</v>
          </cell>
          <cell r="DX17">
            <v>0.87</v>
          </cell>
          <cell r="DY17">
            <v>1.58</v>
          </cell>
          <cell r="EE17">
            <v>187</v>
          </cell>
          <cell r="EF17">
            <v>16.329999999999998</v>
          </cell>
          <cell r="EG17">
            <v>29.5</v>
          </cell>
        </row>
        <row r="18">
          <cell r="E18" t="str">
            <v>Faa a</v>
          </cell>
          <cell r="F18">
            <v>1</v>
          </cell>
          <cell r="G18">
            <v>1283</v>
          </cell>
          <cell r="H18">
            <v>788</v>
          </cell>
          <cell r="J18">
            <v>495</v>
          </cell>
          <cell r="K18">
            <v>38.58</v>
          </cell>
          <cell r="L18">
            <v>12</v>
          </cell>
          <cell r="O18">
            <v>483</v>
          </cell>
          <cell r="W18">
            <v>1</v>
          </cell>
          <cell r="X18">
            <v>0.08</v>
          </cell>
          <cell r="Y18">
            <v>0.21</v>
          </cell>
          <cell r="AE18">
            <v>1</v>
          </cell>
          <cell r="AF18">
            <v>0.08</v>
          </cell>
          <cell r="AG18">
            <v>0.21</v>
          </cell>
          <cell r="AM18">
            <v>11</v>
          </cell>
          <cell r="AN18">
            <v>0.86</v>
          </cell>
          <cell r="AO18">
            <v>2.2799999999999998</v>
          </cell>
          <cell r="AU18">
            <v>8</v>
          </cell>
          <cell r="AV18">
            <v>0.62</v>
          </cell>
          <cell r="AW18">
            <v>1.66</v>
          </cell>
          <cell r="BC18">
            <v>37</v>
          </cell>
          <cell r="BD18">
            <v>2.88</v>
          </cell>
          <cell r="BE18">
            <v>7.66</v>
          </cell>
          <cell r="BK18">
            <v>6</v>
          </cell>
          <cell r="BL18">
            <v>0.47</v>
          </cell>
          <cell r="BM18">
            <v>1.24</v>
          </cell>
          <cell r="BS18">
            <v>11</v>
          </cell>
          <cell r="BT18">
            <v>0.86</v>
          </cell>
          <cell r="BU18">
            <v>2.2799999999999998</v>
          </cell>
          <cell r="CA18">
            <v>10</v>
          </cell>
          <cell r="CB18">
            <v>0.78</v>
          </cell>
          <cell r="CC18">
            <v>2.0699999999999998</v>
          </cell>
          <cell r="CI18">
            <v>6</v>
          </cell>
          <cell r="CJ18">
            <v>0.47</v>
          </cell>
          <cell r="CK18">
            <v>1.24</v>
          </cell>
          <cell r="CQ18">
            <v>0</v>
          </cell>
          <cell r="CR18">
            <v>0</v>
          </cell>
          <cell r="CS18">
            <v>0</v>
          </cell>
          <cell r="CY18">
            <v>35</v>
          </cell>
          <cell r="CZ18">
            <v>2.73</v>
          </cell>
          <cell r="DA18">
            <v>7.25</v>
          </cell>
          <cell r="DG18">
            <v>250</v>
          </cell>
          <cell r="DH18">
            <v>19.489999999999998</v>
          </cell>
          <cell r="DI18">
            <v>51.76</v>
          </cell>
          <cell r="DO18">
            <v>28</v>
          </cell>
          <cell r="DP18">
            <v>2.1800000000000002</v>
          </cell>
          <cell r="DQ18">
            <v>5.8</v>
          </cell>
          <cell r="DW18">
            <v>14</v>
          </cell>
          <cell r="DX18">
            <v>1.0900000000000001</v>
          </cell>
          <cell r="DY18">
            <v>2.9</v>
          </cell>
          <cell r="EE18">
            <v>65</v>
          </cell>
          <cell r="EF18">
            <v>5.07</v>
          </cell>
          <cell r="EG18">
            <v>13.46</v>
          </cell>
        </row>
        <row r="19">
          <cell r="E19" t="str">
            <v>Faa a</v>
          </cell>
          <cell r="F19">
            <v>2</v>
          </cell>
          <cell r="G19">
            <v>1291</v>
          </cell>
          <cell r="H19">
            <v>802</v>
          </cell>
          <cell r="J19">
            <v>489</v>
          </cell>
          <cell r="K19">
            <v>37.880000000000003</v>
          </cell>
          <cell r="L19">
            <v>6</v>
          </cell>
          <cell r="O19">
            <v>483</v>
          </cell>
          <cell r="W19">
            <v>5</v>
          </cell>
          <cell r="X19">
            <v>0.39</v>
          </cell>
          <cell r="Y19">
            <v>1.04</v>
          </cell>
          <cell r="AE19">
            <v>3</v>
          </cell>
          <cell r="AF19">
            <v>0.23</v>
          </cell>
          <cell r="AG19">
            <v>0.62</v>
          </cell>
          <cell r="AM19">
            <v>9</v>
          </cell>
          <cell r="AN19">
            <v>0.7</v>
          </cell>
          <cell r="AO19">
            <v>1.86</v>
          </cell>
          <cell r="AU19">
            <v>15</v>
          </cell>
          <cell r="AV19">
            <v>1.1599999999999999</v>
          </cell>
          <cell r="AW19">
            <v>3.11</v>
          </cell>
          <cell r="BC19">
            <v>103</v>
          </cell>
          <cell r="BD19">
            <v>7.98</v>
          </cell>
          <cell r="BE19">
            <v>21.33</v>
          </cell>
          <cell r="BK19">
            <v>1</v>
          </cell>
          <cell r="BL19">
            <v>0.08</v>
          </cell>
          <cell r="BM19">
            <v>0.21</v>
          </cell>
          <cell r="BS19">
            <v>9</v>
          </cell>
          <cell r="BT19">
            <v>0.7</v>
          </cell>
          <cell r="BU19">
            <v>1.86</v>
          </cell>
          <cell r="CA19">
            <v>6</v>
          </cell>
          <cell r="CB19">
            <v>0.46</v>
          </cell>
          <cell r="CC19">
            <v>1.24</v>
          </cell>
          <cell r="CI19">
            <v>6</v>
          </cell>
          <cell r="CJ19">
            <v>0.46</v>
          </cell>
          <cell r="CK19">
            <v>1.24</v>
          </cell>
          <cell r="CQ19">
            <v>0</v>
          </cell>
          <cell r="CR19">
            <v>0</v>
          </cell>
          <cell r="CS19">
            <v>0</v>
          </cell>
          <cell r="CY19">
            <v>24</v>
          </cell>
          <cell r="CZ19">
            <v>1.86</v>
          </cell>
          <cell r="DA19">
            <v>4.97</v>
          </cell>
          <cell r="DG19">
            <v>227</v>
          </cell>
          <cell r="DH19">
            <v>17.579999999999998</v>
          </cell>
          <cell r="DI19">
            <v>47</v>
          </cell>
          <cell r="DO19">
            <v>9</v>
          </cell>
          <cell r="DP19">
            <v>0.7</v>
          </cell>
          <cell r="DQ19">
            <v>1.86</v>
          </cell>
          <cell r="DW19">
            <v>21</v>
          </cell>
          <cell r="DX19">
            <v>1.63</v>
          </cell>
          <cell r="DY19">
            <v>4.3499999999999996</v>
          </cell>
          <cell r="EE19">
            <v>45</v>
          </cell>
          <cell r="EF19">
            <v>3.49</v>
          </cell>
          <cell r="EG19">
            <v>9.32</v>
          </cell>
        </row>
        <row r="20">
          <cell r="E20" t="str">
            <v>Faa a</v>
          </cell>
          <cell r="F20">
            <v>3</v>
          </cell>
          <cell r="G20">
            <v>1056</v>
          </cell>
          <cell r="H20">
            <v>685</v>
          </cell>
          <cell r="J20">
            <v>371</v>
          </cell>
          <cell r="K20">
            <v>35.130000000000003</v>
          </cell>
          <cell r="L20">
            <v>9</v>
          </cell>
          <cell r="O20">
            <v>362</v>
          </cell>
          <cell r="W20">
            <v>1</v>
          </cell>
          <cell r="X20">
            <v>0.09</v>
          </cell>
          <cell r="Y20">
            <v>0.28000000000000003</v>
          </cell>
          <cell r="AE20">
            <v>1</v>
          </cell>
          <cell r="AF20">
            <v>0.09</v>
          </cell>
          <cell r="AG20">
            <v>0.28000000000000003</v>
          </cell>
          <cell r="AM20">
            <v>4</v>
          </cell>
          <cell r="AN20">
            <v>0.38</v>
          </cell>
          <cell r="AO20">
            <v>1.1000000000000001</v>
          </cell>
          <cell r="AU20">
            <v>13</v>
          </cell>
          <cell r="AV20">
            <v>1.23</v>
          </cell>
          <cell r="AW20">
            <v>3.59</v>
          </cell>
          <cell r="BC20">
            <v>47</v>
          </cell>
          <cell r="BD20">
            <v>4.45</v>
          </cell>
          <cell r="BE20">
            <v>12.98</v>
          </cell>
          <cell r="BK20">
            <v>3</v>
          </cell>
          <cell r="BL20">
            <v>0.28000000000000003</v>
          </cell>
          <cell r="BM20">
            <v>0.83</v>
          </cell>
          <cell r="BS20">
            <v>13</v>
          </cell>
          <cell r="BT20">
            <v>1.23</v>
          </cell>
          <cell r="BU20">
            <v>3.59</v>
          </cell>
          <cell r="CA20">
            <v>8</v>
          </cell>
          <cell r="CB20">
            <v>0.76</v>
          </cell>
          <cell r="CC20">
            <v>2.21</v>
          </cell>
          <cell r="CI20">
            <v>2</v>
          </cell>
          <cell r="CJ20">
            <v>0.19</v>
          </cell>
          <cell r="CK20">
            <v>0.55000000000000004</v>
          </cell>
          <cell r="CQ20">
            <v>0</v>
          </cell>
          <cell r="CR20">
            <v>0</v>
          </cell>
          <cell r="CS20">
            <v>0</v>
          </cell>
          <cell r="CY20">
            <v>34</v>
          </cell>
          <cell r="CZ20">
            <v>3.22</v>
          </cell>
          <cell r="DA20">
            <v>9.39</v>
          </cell>
          <cell r="DG20">
            <v>157</v>
          </cell>
          <cell r="DH20">
            <v>14.87</v>
          </cell>
          <cell r="DI20">
            <v>43.37</v>
          </cell>
          <cell r="DO20">
            <v>16</v>
          </cell>
          <cell r="DP20">
            <v>1.52</v>
          </cell>
          <cell r="DQ20">
            <v>4.42</v>
          </cell>
          <cell r="DW20">
            <v>15</v>
          </cell>
          <cell r="DX20">
            <v>1.42</v>
          </cell>
          <cell r="DY20">
            <v>4.1399999999999997</v>
          </cell>
          <cell r="EE20">
            <v>48</v>
          </cell>
          <cell r="EF20">
            <v>4.55</v>
          </cell>
          <cell r="EG20">
            <v>13.26</v>
          </cell>
        </row>
        <row r="21">
          <cell r="E21" t="str">
            <v>Faa a</v>
          </cell>
          <cell r="F21">
            <v>4</v>
          </cell>
          <cell r="G21">
            <v>1602</v>
          </cell>
          <cell r="H21">
            <v>1053</v>
          </cell>
          <cell r="J21">
            <v>549</v>
          </cell>
          <cell r="K21">
            <v>34.270000000000003</v>
          </cell>
          <cell r="L21">
            <v>16</v>
          </cell>
          <cell r="O21">
            <v>533</v>
          </cell>
          <cell r="W21">
            <v>4</v>
          </cell>
          <cell r="X21">
            <v>0.25</v>
          </cell>
          <cell r="Y21">
            <v>0.75</v>
          </cell>
          <cell r="AE21">
            <v>2</v>
          </cell>
          <cell r="AF21">
            <v>0.12</v>
          </cell>
          <cell r="AG21">
            <v>0.38</v>
          </cell>
          <cell r="AM21">
            <v>11</v>
          </cell>
          <cell r="AN21">
            <v>0.69</v>
          </cell>
          <cell r="AO21">
            <v>2.06</v>
          </cell>
          <cell r="AU21">
            <v>8</v>
          </cell>
          <cell r="AV21">
            <v>0.5</v>
          </cell>
          <cell r="AW21">
            <v>1.5</v>
          </cell>
          <cell r="BC21">
            <v>41</v>
          </cell>
          <cell r="BD21">
            <v>2.56</v>
          </cell>
          <cell r="BE21">
            <v>7.69</v>
          </cell>
          <cell r="BK21">
            <v>5</v>
          </cell>
          <cell r="BL21">
            <v>0.31</v>
          </cell>
          <cell r="BM21">
            <v>0.94</v>
          </cell>
          <cell r="BS21">
            <v>30</v>
          </cell>
          <cell r="BT21">
            <v>1.87</v>
          </cell>
          <cell r="BU21">
            <v>5.63</v>
          </cell>
          <cell r="CA21">
            <v>11</v>
          </cell>
          <cell r="CB21">
            <v>0.69</v>
          </cell>
          <cell r="CC21">
            <v>2.06</v>
          </cell>
          <cell r="CI21">
            <v>2</v>
          </cell>
          <cell r="CJ21">
            <v>0.12</v>
          </cell>
          <cell r="CK21">
            <v>0.38</v>
          </cell>
          <cell r="CQ21">
            <v>0</v>
          </cell>
          <cell r="CR21">
            <v>0</v>
          </cell>
          <cell r="CS21">
            <v>0</v>
          </cell>
          <cell r="CY21">
            <v>108</v>
          </cell>
          <cell r="CZ21">
            <v>6.74</v>
          </cell>
          <cell r="DA21">
            <v>20.260000000000002</v>
          </cell>
          <cell r="DG21">
            <v>165</v>
          </cell>
          <cell r="DH21">
            <v>10.3</v>
          </cell>
          <cell r="DI21">
            <v>30.96</v>
          </cell>
          <cell r="DO21">
            <v>40</v>
          </cell>
          <cell r="DP21">
            <v>2.5</v>
          </cell>
          <cell r="DQ21">
            <v>7.5</v>
          </cell>
          <cell r="DW21">
            <v>29</v>
          </cell>
          <cell r="DX21">
            <v>1.81</v>
          </cell>
          <cell r="DY21">
            <v>5.44</v>
          </cell>
          <cell r="EE21">
            <v>77</v>
          </cell>
          <cell r="EF21">
            <v>4.8099999999999996</v>
          </cell>
          <cell r="EG21">
            <v>14.45</v>
          </cell>
        </row>
        <row r="22">
          <cell r="E22" t="str">
            <v>Faa a</v>
          </cell>
          <cell r="F22">
            <v>5</v>
          </cell>
          <cell r="G22">
            <v>1179</v>
          </cell>
          <cell r="H22">
            <v>725</v>
          </cell>
          <cell r="J22">
            <v>454</v>
          </cell>
          <cell r="K22">
            <v>38.51</v>
          </cell>
          <cell r="L22">
            <v>13</v>
          </cell>
          <cell r="O22">
            <v>441</v>
          </cell>
          <cell r="W22">
            <v>3</v>
          </cell>
          <cell r="X22">
            <v>0.25</v>
          </cell>
          <cell r="Y22">
            <v>0.68</v>
          </cell>
          <cell r="AE22">
            <v>3</v>
          </cell>
          <cell r="AF22">
            <v>0.25</v>
          </cell>
          <cell r="AG22">
            <v>0.68</v>
          </cell>
          <cell r="AM22">
            <v>7</v>
          </cell>
          <cell r="AN22">
            <v>0.59</v>
          </cell>
          <cell r="AO22">
            <v>1.59</v>
          </cell>
          <cell r="AU22">
            <v>16</v>
          </cell>
          <cell r="AV22">
            <v>1.36</v>
          </cell>
          <cell r="AW22">
            <v>3.63</v>
          </cell>
          <cell r="BC22">
            <v>52</v>
          </cell>
          <cell r="BD22">
            <v>4.41</v>
          </cell>
          <cell r="BE22">
            <v>11.79</v>
          </cell>
          <cell r="BK22">
            <v>2</v>
          </cell>
          <cell r="BL22">
            <v>0.17</v>
          </cell>
          <cell r="BM22">
            <v>0.45</v>
          </cell>
          <cell r="BS22">
            <v>12</v>
          </cell>
          <cell r="BT22">
            <v>1.02</v>
          </cell>
          <cell r="BU22">
            <v>2.72</v>
          </cell>
          <cell r="CA22">
            <v>6</v>
          </cell>
          <cell r="CB22">
            <v>0.51</v>
          </cell>
          <cell r="CC22">
            <v>1.36</v>
          </cell>
          <cell r="CI22">
            <v>11</v>
          </cell>
          <cell r="CJ22">
            <v>0.93</v>
          </cell>
          <cell r="CK22">
            <v>2.4900000000000002</v>
          </cell>
          <cell r="CQ22">
            <v>0</v>
          </cell>
          <cell r="CR22">
            <v>0</v>
          </cell>
          <cell r="CS22">
            <v>0</v>
          </cell>
          <cell r="CY22">
            <v>42</v>
          </cell>
          <cell r="CZ22">
            <v>3.56</v>
          </cell>
          <cell r="DA22">
            <v>9.52</v>
          </cell>
          <cell r="DG22">
            <v>161</v>
          </cell>
          <cell r="DH22">
            <v>13.66</v>
          </cell>
          <cell r="DI22">
            <v>36.51</v>
          </cell>
          <cell r="DO22">
            <v>27</v>
          </cell>
          <cell r="DP22">
            <v>2.29</v>
          </cell>
          <cell r="DQ22">
            <v>6.12</v>
          </cell>
          <cell r="DW22">
            <v>31</v>
          </cell>
          <cell r="DX22">
            <v>2.63</v>
          </cell>
          <cell r="DY22">
            <v>7.03</v>
          </cell>
          <cell r="EE22">
            <v>68</v>
          </cell>
          <cell r="EF22">
            <v>5.77</v>
          </cell>
          <cell r="EG22">
            <v>15.42</v>
          </cell>
        </row>
        <row r="23">
          <cell r="E23" t="str">
            <v>Faa a</v>
          </cell>
          <cell r="F23">
            <v>6</v>
          </cell>
          <cell r="G23">
            <v>1025</v>
          </cell>
          <cell r="H23">
            <v>643</v>
          </cell>
          <cell r="J23">
            <v>382</v>
          </cell>
          <cell r="K23">
            <v>37.270000000000003</v>
          </cell>
          <cell r="L23">
            <v>6</v>
          </cell>
          <cell r="O23">
            <v>376</v>
          </cell>
          <cell r="W23">
            <v>1</v>
          </cell>
          <cell r="X23">
            <v>0.1</v>
          </cell>
          <cell r="Y23">
            <v>0.27</v>
          </cell>
          <cell r="AE23">
            <v>0</v>
          </cell>
          <cell r="AF23">
            <v>0</v>
          </cell>
          <cell r="AG23">
            <v>0</v>
          </cell>
          <cell r="AM23">
            <v>5</v>
          </cell>
          <cell r="AN23">
            <v>0.49</v>
          </cell>
          <cell r="AO23">
            <v>1.33</v>
          </cell>
          <cell r="AU23">
            <v>3</v>
          </cell>
          <cell r="AV23">
            <v>0.28999999999999998</v>
          </cell>
          <cell r="AW23">
            <v>0.8</v>
          </cell>
          <cell r="BC23">
            <v>49</v>
          </cell>
          <cell r="BD23">
            <v>4.78</v>
          </cell>
          <cell r="BE23">
            <v>13.03</v>
          </cell>
          <cell r="BK23">
            <v>7</v>
          </cell>
          <cell r="BL23">
            <v>0.68</v>
          </cell>
          <cell r="BM23">
            <v>1.86</v>
          </cell>
          <cell r="BS23">
            <v>7</v>
          </cell>
          <cell r="BT23">
            <v>0.68</v>
          </cell>
          <cell r="BU23">
            <v>1.86</v>
          </cell>
          <cell r="CA23">
            <v>2</v>
          </cell>
          <cell r="CB23">
            <v>0.2</v>
          </cell>
          <cell r="CC23">
            <v>0.53</v>
          </cell>
          <cell r="CI23">
            <v>0</v>
          </cell>
          <cell r="CJ23">
            <v>0</v>
          </cell>
          <cell r="CK23">
            <v>0</v>
          </cell>
          <cell r="CQ23">
            <v>0</v>
          </cell>
          <cell r="CR23">
            <v>0</v>
          </cell>
          <cell r="CS23">
            <v>0</v>
          </cell>
          <cell r="CY23">
            <v>31</v>
          </cell>
          <cell r="CZ23">
            <v>3.02</v>
          </cell>
          <cell r="DA23">
            <v>8.24</v>
          </cell>
          <cell r="DG23">
            <v>146</v>
          </cell>
          <cell r="DH23">
            <v>14.24</v>
          </cell>
          <cell r="DI23">
            <v>38.83</v>
          </cell>
          <cell r="DO23">
            <v>47</v>
          </cell>
          <cell r="DP23">
            <v>4.59</v>
          </cell>
          <cell r="DQ23">
            <v>12.5</v>
          </cell>
          <cell r="DW23">
            <v>13</v>
          </cell>
          <cell r="DX23">
            <v>1.27</v>
          </cell>
          <cell r="DY23">
            <v>3.46</v>
          </cell>
          <cell r="EE23">
            <v>65</v>
          </cell>
          <cell r="EF23">
            <v>6.34</v>
          </cell>
          <cell r="EG23">
            <v>17.29</v>
          </cell>
        </row>
        <row r="24">
          <cell r="E24" t="str">
            <v>Faa a</v>
          </cell>
          <cell r="F24">
            <v>7</v>
          </cell>
          <cell r="G24">
            <v>956</v>
          </cell>
          <cell r="H24">
            <v>584</v>
          </cell>
          <cell r="J24">
            <v>372</v>
          </cell>
          <cell r="K24">
            <v>38.909999999999997</v>
          </cell>
          <cell r="L24">
            <v>6</v>
          </cell>
          <cell r="O24">
            <v>366</v>
          </cell>
          <cell r="W24">
            <v>3</v>
          </cell>
          <cell r="X24">
            <v>0.31</v>
          </cell>
          <cell r="Y24">
            <v>0.82</v>
          </cell>
          <cell r="AE24">
            <v>0</v>
          </cell>
          <cell r="AF24">
            <v>0</v>
          </cell>
          <cell r="AG24">
            <v>0</v>
          </cell>
          <cell r="AM24">
            <v>1</v>
          </cell>
          <cell r="AN24">
            <v>0.1</v>
          </cell>
          <cell r="AO24">
            <v>0.27</v>
          </cell>
          <cell r="AU24">
            <v>6</v>
          </cell>
          <cell r="AV24">
            <v>0.63</v>
          </cell>
          <cell r="AW24">
            <v>1.64</v>
          </cell>
          <cell r="BC24">
            <v>33</v>
          </cell>
          <cell r="BD24">
            <v>3.45</v>
          </cell>
          <cell r="BE24">
            <v>9.02</v>
          </cell>
          <cell r="BK24">
            <v>2</v>
          </cell>
          <cell r="BL24">
            <v>0.21</v>
          </cell>
          <cell r="BM24">
            <v>0.55000000000000004</v>
          </cell>
          <cell r="BS24">
            <v>1</v>
          </cell>
          <cell r="BT24">
            <v>0.1</v>
          </cell>
          <cell r="BU24">
            <v>0.27</v>
          </cell>
          <cell r="CA24">
            <v>0</v>
          </cell>
          <cell r="CB24">
            <v>0</v>
          </cell>
          <cell r="CC24">
            <v>0</v>
          </cell>
          <cell r="CI24">
            <v>2</v>
          </cell>
          <cell r="CJ24">
            <v>0.21</v>
          </cell>
          <cell r="CK24">
            <v>0.55000000000000004</v>
          </cell>
          <cell r="CQ24">
            <v>0</v>
          </cell>
          <cell r="CR24">
            <v>0</v>
          </cell>
          <cell r="CS24">
            <v>0</v>
          </cell>
          <cell r="CY24">
            <v>13</v>
          </cell>
          <cell r="CZ24">
            <v>1.36</v>
          </cell>
          <cell r="DA24">
            <v>3.55</v>
          </cell>
          <cell r="DG24">
            <v>220</v>
          </cell>
          <cell r="DH24">
            <v>23.01</v>
          </cell>
          <cell r="DI24">
            <v>60.11</v>
          </cell>
          <cell r="DO24">
            <v>13</v>
          </cell>
          <cell r="DP24">
            <v>1.36</v>
          </cell>
          <cell r="DQ24">
            <v>3.55</v>
          </cell>
          <cell r="DW24">
            <v>13</v>
          </cell>
          <cell r="DX24">
            <v>1.36</v>
          </cell>
          <cell r="DY24">
            <v>3.55</v>
          </cell>
          <cell r="EE24">
            <v>59</v>
          </cell>
          <cell r="EF24">
            <v>6.17</v>
          </cell>
          <cell r="EG24">
            <v>16.12</v>
          </cell>
        </row>
        <row r="25">
          <cell r="E25" t="str">
            <v>Faa a</v>
          </cell>
          <cell r="F25">
            <v>8</v>
          </cell>
          <cell r="G25">
            <v>1022</v>
          </cell>
          <cell r="H25">
            <v>667</v>
          </cell>
          <cell r="J25">
            <v>355</v>
          </cell>
          <cell r="K25">
            <v>34.74</v>
          </cell>
          <cell r="L25">
            <v>6</v>
          </cell>
          <cell r="O25">
            <v>349</v>
          </cell>
          <cell r="W25">
            <v>1</v>
          </cell>
          <cell r="X25">
            <v>0.1</v>
          </cell>
          <cell r="Y25">
            <v>0.28999999999999998</v>
          </cell>
          <cell r="AE25">
            <v>2</v>
          </cell>
          <cell r="AF25">
            <v>0.2</v>
          </cell>
          <cell r="AG25">
            <v>0.56999999999999995</v>
          </cell>
          <cell r="AM25">
            <v>2</v>
          </cell>
          <cell r="AN25">
            <v>0.2</v>
          </cell>
          <cell r="AO25">
            <v>0.56999999999999995</v>
          </cell>
          <cell r="AU25">
            <v>6</v>
          </cell>
          <cell r="AV25">
            <v>0.59</v>
          </cell>
          <cell r="AW25">
            <v>1.72</v>
          </cell>
          <cell r="BC25">
            <v>28</v>
          </cell>
          <cell r="BD25">
            <v>2.74</v>
          </cell>
          <cell r="BE25">
            <v>8.02</v>
          </cell>
          <cell r="BK25">
            <v>1</v>
          </cell>
          <cell r="BL25">
            <v>0.1</v>
          </cell>
          <cell r="BM25">
            <v>0.28999999999999998</v>
          </cell>
          <cell r="BS25">
            <v>2</v>
          </cell>
          <cell r="BT25">
            <v>0.2</v>
          </cell>
          <cell r="BU25">
            <v>0.56999999999999995</v>
          </cell>
          <cell r="CA25">
            <v>0</v>
          </cell>
          <cell r="CB25">
            <v>0</v>
          </cell>
          <cell r="CC25">
            <v>0</v>
          </cell>
          <cell r="CI25">
            <v>1</v>
          </cell>
          <cell r="CJ25">
            <v>0.1</v>
          </cell>
          <cell r="CK25">
            <v>0.28999999999999998</v>
          </cell>
          <cell r="CQ25">
            <v>1</v>
          </cell>
          <cell r="CR25">
            <v>0.1</v>
          </cell>
          <cell r="CS25">
            <v>0.28999999999999998</v>
          </cell>
          <cell r="CY25">
            <v>24</v>
          </cell>
          <cell r="CZ25">
            <v>2.35</v>
          </cell>
          <cell r="DA25">
            <v>6.88</v>
          </cell>
          <cell r="DG25">
            <v>226</v>
          </cell>
          <cell r="DH25">
            <v>22.11</v>
          </cell>
          <cell r="DI25">
            <v>64.760000000000005</v>
          </cell>
          <cell r="DO25">
            <v>7</v>
          </cell>
          <cell r="DP25">
            <v>0.68</v>
          </cell>
          <cell r="DQ25">
            <v>2.0099999999999998</v>
          </cell>
          <cell r="DW25">
            <v>12</v>
          </cell>
          <cell r="DX25">
            <v>1.17</v>
          </cell>
          <cell r="DY25">
            <v>3.44</v>
          </cell>
          <cell r="EE25">
            <v>36</v>
          </cell>
          <cell r="EF25">
            <v>3.52</v>
          </cell>
          <cell r="EG25">
            <v>10.32</v>
          </cell>
        </row>
        <row r="26">
          <cell r="E26" t="str">
            <v>Faa a</v>
          </cell>
          <cell r="F26">
            <v>9</v>
          </cell>
          <cell r="G26">
            <v>988</v>
          </cell>
          <cell r="H26">
            <v>624</v>
          </cell>
          <cell r="J26">
            <v>364</v>
          </cell>
          <cell r="K26">
            <v>36.840000000000003</v>
          </cell>
          <cell r="L26">
            <v>4</v>
          </cell>
          <cell r="O26">
            <v>360</v>
          </cell>
          <cell r="W26">
            <v>3</v>
          </cell>
          <cell r="X26">
            <v>0.3</v>
          </cell>
          <cell r="Y26">
            <v>0.83</v>
          </cell>
          <cell r="AE26">
            <v>2</v>
          </cell>
          <cell r="AF26">
            <v>0.2</v>
          </cell>
          <cell r="AG26">
            <v>0.56000000000000005</v>
          </cell>
          <cell r="AM26">
            <v>2</v>
          </cell>
          <cell r="AN26">
            <v>0.2</v>
          </cell>
          <cell r="AO26">
            <v>0.56000000000000005</v>
          </cell>
          <cell r="AU26">
            <v>0</v>
          </cell>
          <cell r="AV26">
            <v>0</v>
          </cell>
          <cell r="AW26">
            <v>0</v>
          </cell>
          <cell r="BC26">
            <v>50</v>
          </cell>
          <cell r="BD26">
            <v>5.0599999999999996</v>
          </cell>
          <cell r="BE26">
            <v>13.89</v>
          </cell>
          <cell r="BK26">
            <v>2</v>
          </cell>
          <cell r="BL26">
            <v>0.2</v>
          </cell>
          <cell r="BM26">
            <v>0.56000000000000005</v>
          </cell>
          <cell r="BS26">
            <v>4</v>
          </cell>
          <cell r="BT26">
            <v>0.4</v>
          </cell>
          <cell r="BU26">
            <v>1.1100000000000001</v>
          </cell>
          <cell r="CA26">
            <v>3</v>
          </cell>
          <cell r="CB26">
            <v>0.3</v>
          </cell>
          <cell r="CC26">
            <v>0.83</v>
          </cell>
          <cell r="CI26">
            <v>6</v>
          </cell>
          <cell r="CJ26">
            <v>0.61</v>
          </cell>
          <cell r="CK26">
            <v>1.67</v>
          </cell>
          <cell r="CQ26">
            <v>1</v>
          </cell>
          <cell r="CR26">
            <v>0.1</v>
          </cell>
          <cell r="CS26">
            <v>0.28000000000000003</v>
          </cell>
          <cell r="CY26">
            <v>26</v>
          </cell>
          <cell r="CZ26">
            <v>2.63</v>
          </cell>
          <cell r="DA26">
            <v>7.22</v>
          </cell>
          <cell r="DG26">
            <v>173</v>
          </cell>
          <cell r="DH26">
            <v>17.510000000000002</v>
          </cell>
          <cell r="DI26">
            <v>48.06</v>
          </cell>
          <cell r="DO26">
            <v>18</v>
          </cell>
          <cell r="DP26">
            <v>1.82</v>
          </cell>
          <cell r="DQ26">
            <v>5</v>
          </cell>
          <cell r="DW26">
            <v>12</v>
          </cell>
          <cell r="DX26">
            <v>1.21</v>
          </cell>
          <cell r="DY26">
            <v>3.33</v>
          </cell>
          <cell r="EE26">
            <v>58</v>
          </cell>
          <cell r="EF26">
            <v>5.87</v>
          </cell>
          <cell r="EG26">
            <v>16.11</v>
          </cell>
        </row>
        <row r="27">
          <cell r="E27" t="str">
            <v>Faa a</v>
          </cell>
          <cell r="F27">
            <v>10</v>
          </cell>
          <cell r="G27">
            <v>1233</v>
          </cell>
          <cell r="H27">
            <v>782</v>
          </cell>
          <cell r="J27">
            <v>451</v>
          </cell>
          <cell r="K27">
            <v>36.58</v>
          </cell>
          <cell r="L27">
            <v>10</v>
          </cell>
          <cell r="O27">
            <v>441</v>
          </cell>
          <cell r="W27">
            <v>1</v>
          </cell>
          <cell r="X27">
            <v>0.08</v>
          </cell>
          <cell r="Y27">
            <v>0.23</v>
          </cell>
          <cell r="AE27">
            <v>1</v>
          </cell>
          <cell r="AF27">
            <v>0.08</v>
          </cell>
          <cell r="AG27">
            <v>0.23</v>
          </cell>
          <cell r="AM27">
            <v>10</v>
          </cell>
          <cell r="AN27">
            <v>0.81</v>
          </cell>
          <cell r="AO27">
            <v>2.27</v>
          </cell>
          <cell r="AU27">
            <v>6</v>
          </cell>
          <cell r="AV27">
            <v>0.49</v>
          </cell>
          <cell r="AW27">
            <v>1.36</v>
          </cell>
          <cell r="BC27">
            <v>68</v>
          </cell>
          <cell r="BD27">
            <v>5.52</v>
          </cell>
          <cell r="BE27">
            <v>15.42</v>
          </cell>
          <cell r="BK27">
            <v>11</v>
          </cell>
          <cell r="BL27">
            <v>0.89</v>
          </cell>
          <cell r="BM27">
            <v>2.4900000000000002</v>
          </cell>
          <cell r="BS27">
            <v>12</v>
          </cell>
          <cell r="BT27">
            <v>0.97</v>
          </cell>
          <cell r="BU27">
            <v>2.72</v>
          </cell>
          <cell r="CA27">
            <v>9</v>
          </cell>
          <cell r="CB27">
            <v>0.73</v>
          </cell>
          <cell r="CC27">
            <v>2.04</v>
          </cell>
          <cell r="CI27">
            <v>4</v>
          </cell>
          <cell r="CJ27">
            <v>0.32</v>
          </cell>
          <cell r="CK27">
            <v>0.91</v>
          </cell>
          <cell r="CQ27">
            <v>0</v>
          </cell>
          <cell r="CR27">
            <v>0</v>
          </cell>
          <cell r="CS27">
            <v>0</v>
          </cell>
          <cell r="CY27">
            <v>58</v>
          </cell>
          <cell r="CZ27">
            <v>4.7</v>
          </cell>
          <cell r="DA27">
            <v>13.15</v>
          </cell>
          <cell r="DG27">
            <v>158</v>
          </cell>
          <cell r="DH27">
            <v>12.81</v>
          </cell>
          <cell r="DI27">
            <v>35.83</v>
          </cell>
          <cell r="DO27">
            <v>38</v>
          </cell>
          <cell r="DP27">
            <v>3.08</v>
          </cell>
          <cell r="DQ27">
            <v>8.6199999999999992</v>
          </cell>
          <cell r="DW27">
            <v>16</v>
          </cell>
          <cell r="DX27">
            <v>1.3</v>
          </cell>
          <cell r="DY27">
            <v>3.63</v>
          </cell>
          <cell r="EE27">
            <v>49</v>
          </cell>
          <cell r="EF27">
            <v>3.97</v>
          </cell>
          <cell r="EG27">
            <v>11.11</v>
          </cell>
        </row>
        <row r="28">
          <cell r="E28" t="str">
            <v>Faa a</v>
          </cell>
          <cell r="F28">
            <v>11</v>
          </cell>
          <cell r="G28">
            <v>1169</v>
          </cell>
          <cell r="H28">
            <v>699</v>
          </cell>
          <cell r="J28">
            <v>470</v>
          </cell>
          <cell r="K28">
            <v>40.21</v>
          </cell>
          <cell r="L28">
            <v>16</v>
          </cell>
          <cell r="O28">
            <v>454</v>
          </cell>
          <cell r="W28">
            <v>1</v>
          </cell>
          <cell r="X28">
            <v>0.09</v>
          </cell>
          <cell r="Y28">
            <v>0.22</v>
          </cell>
          <cell r="AE28">
            <v>5</v>
          </cell>
          <cell r="AF28">
            <v>0.43</v>
          </cell>
          <cell r="AG28">
            <v>1.1000000000000001</v>
          </cell>
          <cell r="AM28">
            <v>4</v>
          </cell>
          <cell r="AN28">
            <v>0.34</v>
          </cell>
          <cell r="AO28">
            <v>0.88</v>
          </cell>
          <cell r="AU28">
            <v>10</v>
          </cell>
          <cell r="AV28">
            <v>0.86</v>
          </cell>
          <cell r="AW28">
            <v>2.2000000000000002</v>
          </cell>
          <cell r="BC28">
            <v>64</v>
          </cell>
          <cell r="BD28">
            <v>5.47</v>
          </cell>
          <cell r="BE28">
            <v>14.1</v>
          </cell>
          <cell r="BK28">
            <v>3</v>
          </cell>
          <cell r="BL28">
            <v>0.26</v>
          </cell>
          <cell r="BM28">
            <v>0.66</v>
          </cell>
          <cell r="BS28">
            <v>6</v>
          </cell>
          <cell r="BT28">
            <v>0.51</v>
          </cell>
          <cell r="BU28">
            <v>1.32</v>
          </cell>
          <cell r="CA28">
            <v>6</v>
          </cell>
          <cell r="CB28">
            <v>0.51</v>
          </cell>
          <cell r="CC28">
            <v>1.32</v>
          </cell>
          <cell r="CI28">
            <v>4</v>
          </cell>
          <cell r="CJ28">
            <v>0.34</v>
          </cell>
          <cell r="CK28">
            <v>0.88</v>
          </cell>
          <cell r="CQ28">
            <v>0</v>
          </cell>
          <cell r="CR28">
            <v>0</v>
          </cell>
          <cell r="CS28">
            <v>0</v>
          </cell>
          <cell r="CY28">
            <v>44</v>
          </cell>
          <cell r="CZ28">
            <v>3.76</v>
          </cell>
          <cell r="DA28">
            <v>9.69</v>
          </cell>
          <cell r="DG28">
            <v>184</v>
          </cell>
          <cell r="DH28">
            <v>15.74</v>
          </cell>
          <cell r="DI28">
            <v>40.53</v>
          </cell>
          <cell r="DO28">
            <v>25</v>
          </cell>
          <cell r="DP28">
            <v>2.14</v>
          </cell>
          <cell r="DQ28">
            <v>5.51</v>
          </cell>
          <cell r="DW28">
            <v>45</v>
          </cell>
          <cell r="DX28">
            <v>3.85</v>
          </cell>
          <cell r="DY28">
            <v>9.91</v>
          </cell>
          <cell r="EE28">
            <v>53</v>
          </cell>
          <cell r="EF28">
            <v>4.53</v>
          </cell>
          <cell r="EG28">
            <v>11.67</v>
          </cell>
        </row>
        <row r="29">
          <cell r="E29" t="str">
            <v>Faa a</v>
          </cell>
          <cell r="F29">
            <v>12</v>
          </cell>
          <cell r="G29">
            <v>1660</v>
          </cell>
          <cell r="H29">
            <v>1036</v>
          </cell>
          <cell r="J29">
            <v>624</v>
          </cell>
          <cell r="K29">
            <v>37.590000000000003</v>
          </cell>
          <cell r="L29">
            <v>11</v>
          </cell>
          <cell r="O29">
            <v>613</v>
          </cell>
          <cell r="W29">
            <v>5</v>
          </cell>
          <cell r="X29">
            <v>0.3</v>
          </cell>
          <cell r="Y29">
            <v>0.82</v>
          </cell>
          <cell r="AE29">
            <v>3</v>
          </cell>
          <cell r="AF29">
            <v>0.18</v>
          </cell>
          <cell r="AG29">
            <v>0.49</v>
          </cell>
          <cell r="AM29">
            <v>5</v>
          </cell>
          <cell r="AN29">
            <v>0.3</v>
          </cell>
          <cell r="AO29">
            <v>0.82</v>
          </cell>
          <cell r="AU29">
            <v>9</v>
          </cell>
          <cell r="AV29">
            <v>0.54</v>
          </cell>
          <cell r="AW29">
            <v>1.47</v>
          </cell>
          <cell r="BC29">
            <v>60</v>
          </cell>
          <cell r="BD29">
            <v>3.61</v>
          </cell>
          <cell r="BE29">
            <v>9.7899999999999991</v>
          </cell>
          <cell r="BK29">
            <v>8</v>
          </cell>
          <cell r="BL29">
            <v>0.48</v>
          </cell>
          <cell r="BM29">
            <v>1.31</v>
          </cell>
          <cell r="BS29">
            <v>14</v>
          </cell>
          <cell r="BT29">
            <v>0.84</v>
          </cell>
          <cell r="BU29">
            <v>2.2799999999999998</v>
          </cell>
          <cell r="CA29">
            <v>9</v>
          </cell>
          <cell r="CB29">
            <v>0.54</v>
          </cell>
          <cell r="CC29">
            <v>1.47</v>
          </cell>
          <cell r="CI29">
            <v>2</v>
          </cell>
          <cell r="CJ29">
            <v>0.12</v>
          </cell>
          <cell r="CK29">
            <v>0.33</v>
          </cell>
          <cell r="CQ29">
            <v>1</v>
          </cell>
          <cell r="CR29">
            <v>0.06</v>
          </cell>
          <cell r="CS29">
            <v>0.16</v>
          </cell>
          <cell r="CY29">
            <v>56</v>
          </cell>
          <cell r="CZ29">
            <v>3.37</v>
          </cell>
          <cell r="DA29">
            <v>9.14</v>
          </cell>
          <cell r="DG29">
            <v>254</v>
          </cell>
          <cell r="DH29">
            <v>15.3</v>
          </cell>
          <cell r="DI29">
            <v>41.44</v>
          </cell>
          <cell r="DO29">
            <v>39</v>
          </cell>
          <cell r="DP29">
            <v>2.35</v>
          </cell>
          <cell r="DQ29">
            <v>6.36</v>
          </cell>
          <cell r="DW29">
            <v>37</v>
          </cell>
          <cell r="DX29">
            <v>2.23</v>
          </cell>
          <cell r="DY29">
            <v>6.04</v>
          </cell>
          <cell r="EE29">
            <v>111</v>
          </cell>
          <cell r="EF29">
            <v>6.69</v>
          </cell>
          <cell r="EG29">
            <v>18.11</v>
          </cell>
        </row>
        <row r="30">
          <cell r="E30" t="str">
            <v>Faa a</v>
          </cell>
          <cell r="F30">
            <v>13</v>
          </cell>
          <cell r="G30">
            <v>1198</v>
          </cell>
          <cell r="H30">
            <v>750</v>
          </cell>
          <cell r="J30">
            <v>448</v>
          </cell>
          <cell r="K30">
            <v>37.4</v>
          </cell>
          <cell r="L30">
            <v>27</v>
          </cell>
          <cell r="O30">
            <v>421</v>
          </cell>
          <cell r="W30">
            <v>1</v>
          </cell>
          <cell r="X30">
            <v>0.08</v>
          </cell>
          <cell r="Y30">
            <v>0.24</v>
          </cell>
          <cell r="AE30">
            <v>2</v>
          </cell>
          <cell r="AF30">
            <v>0.17</v>
          </cell>
          <cell r="AG30">
            <v>0.48</v>
          </cell>
          <cell r="AM30">
            <v>8</v>
          </cell>
          <cell r="AN30">
            <v>0.67</v>
          </cell>
          <cell r="AO30">
            <v>1.9</v>
          </cell>
          <cell r="AU30">
            <v>2</v>
          </cell>
          <cell r="AV30">
            <v>0.17</v>
          </cell>
          <cell r="AW30">
            <v>0.48</v>
          </cell>
          <cell r="BC30">
            <v>24</v>
          </cell>
          <cell r="BD30">
            <v>2</v>
          </cell>
          <cell r="BE30">
            <v>5.7</v>
          </cell>
          <cell r="BK30">
            <v>2</v>
          </cell>
          <cell r="BL30">
            <v>0.17</v>
          </cell>
          <cell r="BM30">
            <v>0.48</v>
          </cell>
          <cell r="BS30">
            <v>0</v>
          </cell>
          <cell r="BT30">
            <v>0</v>
          </cell>
          <cell r="BU30">
            <v>0</v>
          </cell>
          <cell r="CA30">
            <v>11</v>
          </cell>
          <cell r="CB30">
            <v>0.92</v>
          </cell>
          <cell r="CC30">
            <v>2.61</v>
          </cell>
          <cell r="CI30">
            <v>4</v>
          </cell>
          <cell r="CJ30">
            <v>0.33</v>
          </cell>
          <cell r="CK30">
            <v>0.95</v>
          </cell>
          <cell r="CQ30">
            <v>0</v>
          </cell>
          <cell r="CR30">
            <v>0</v>
          </cell>
          <cell r="CS30">
            <v>0</v>
          </cell>
          <cell r="CY30">
            <v>33</v>
          </cell>
          <cell r="CZ30">
            <v>2.75</v>
          </cell>
          <cell r="DA30">
            <v>7.84</v>
          </cell>
          <cell r="DG30">
            <v>214</v>
          </cell>
          <cell r="DH30">
            <v>17.86</v>
          </cell>
          <cell r="DI30">
            <v>50.83</v>
          </cell>
          <cell r="DO30">
            <v>14</v>
          </cell>
          <cell r="DP30">
            <v>1.17</v>
          </cell>
          <cell r="DQ30">
            <v>3.33</v>
          </cell>
          <cell r="DW30">
            <v>14</v>
          </cell>
          <cell r="DX30">
            <v>1.17</v>
          </cell>
          <cell r="DY30">
            <v>3.33</v>
          </cell>
          <cell r="EE30">
            <v>92</v>
          </cell>
          <cell r="EF30">
            <v>7.68</v>
          </cell>
          <cell r="EG30">
            <v>21.85</v>
          </cell>
        </row>
        <row r="31">
          <cell r="E31" t="str">
            <v>Faa a</v>
          </cell>
          <cell r="F31">
            <v>14</v>
          </cell>
          <cell r="G31">
            <v>1628</v>
          </cell>
          <cell r="H31">
            <v>1027</v>
          </cell>
          <cell r="J31">
            <v>601</v>
          </cell>
          <cell r="K31">
            <v>36.92</v>
          </cell>
          <cell r="L31">
            <v>7</v>
          </cell>
          <cell r="O31">
            <v>594</v>
          </cell>
          <cell r="W31">
            <v>5</v>
          </cell>
          <cell r="X31">
            <v>0.31</v>
          </cell>
          <cell r="Y31">
            <v>0.84</v>
          </cell>
          <cell r="AE31">
            <v>2</v>
          </cell>
          <cell r="AF31">
            <v>0.12</v>
          </cell>
          <cell r="AG31">
            <v>0.34</v>
          </cell>
          <cell r="AM31">
            <v>11</v>
          </cell>
          <cell r="AN31">
            <v>0.68</v>
          </cell>
          <cell r="AO31">
            <v>1.85</v>
          </cell>
          <cell r="AU31">
            <v>9</v>
          </cell>
          <cell r="AV31">
            <v>0.55000000000000004</v>
          </cell>
          <cell r="AW31">
            <v>1.52</v>
          </cell>
          <cell r="BC31">
            <v>64</v>
          </cell>
          <cell r="BD31">
            <v>3.93</v>
          </cell>
          <cell r="BE31">
            <v>10.77</v>
          </cell>
          <cell r="BK31">
            <v>4</v>
          </cell>
          <cell r="BL31">
            <v>0.25</v>
          </cell>
          <cell r="BM31">
            <v>0.67</v>
          </cell>
          <cell r="BS31">
            <v>16</v>
          </cell>
          <cell r="BT31">
            <v>0.98</v>
          </cell>
          <cell r="BU31">
            <v>2.69</v>
          </cell>
          <cell r="CA31">
            <v>14</v>
          </cell>
          <cell r="CB31">
            <v>0.86</v>
          </cell>
          <cell r="CC31">
            <v>2.36</v>
          </cell>
          <cell r="CI31">
            <v>3</v>
          </cell>
          <cell r="CJ31">
            <v>0.18</v>
          </cell>
          <cell r="CK31">
            <v>0.51</v>
          </cell>
          <cell r="CQ31">
            <v>0</v>
          </cell>
          <cell r="CR31">
            <v>0</v>
          </cell>
          <cell r="CS31">
            <v>0</v>
          </cell>
          <cell r="CY31">
            <v>71</v>
          </cell>
          <cell r="CZ31">
            <v>4.3600000000000003</v>
          </cell>
          <cell r="DA31">
            <v>11.95</v>
          </cell>
          <cell r="DG31">
            <v>243</v>
          </cell>
          <cell r="DH31">
            <v>14.93</v>
          </cell>
          <cell r="DI31">
            <v>40.909999999999997</v>
          </cell>
          <cell r="DO31">
            <v>50</v>
          </cell>
          <cell r="DP31">
            <v>3.07</v>
          </cell>
          <cell r="DQ31">
            <v>8.42</v>
          </cell>
          <cell r="DW31">
            <v>23</v>
          </cell>
          <cell r="DX31">
            <v>1.41</v>
          </cell>
          <cell r="DY31">
            <v>3.87</v>
          </cell>
          <cell r="EE31">
            <v>79</v>
          </cell>
          <cell r="EF31">
            <v>4.8499999999999996</v>
          </cell>
          <cell r="EG31">
            <v>13.3</v>
          </cell>
        </row>
        <row r="57">
          <cell r="E57" t="str">
            <v>Huahine</v>
          </cell>
          <cell r="F57">
            <v>1</v>
          </cell>
          <cell r="G57">
            <v>371</v>
          </cell>
          <cell r="H57">
            <v>161</v>
          </cell>
          <cell r="J57">
            <v>210</v>
          </cell>
          <cell r="K57">
            <v>56.6</v>
          </cell>
          <cell r="L57">
            <v>1</v>
          </cell>
          <cell r="O57">
            <v>209</v>
          </cell>
          <cell r="W57">
            <v>0</v>
          </cell>
          <cell r="X57">
            <v>0</v>
          </cell>
          <cell r="Y57">
            <v>0</v>
          </cell>
          <cell r="AE57">
            <v>0</v>
          </cell>
          <cell r="AF57">
            <v>0</v>
          </cell>
          <cell r="AG57">
            <v>0</v>
          </cell>
          <cell r="AM57">
            <v>0</v>
          </cell>
          <cell r="AN57">
            <v>0</v>
          </cell>
          <cell r="AO57">
            <v>0</v>
          </cell>
          <cell r="AU57">
            <v>0</v>
          </cell>
          <cell r="AV57">
            <v>0</v>
          </cell>
          <cell r="AW57">
            <v>0</v>
          </cell>
          <cell r="BC57">
            <v>2</v>
          </cell>
          <cell r="BD57">
            <v>0.54</v>
          </cell>
          <cell r="BE57">
            <v>0.96</v>
          </cell>
          <cell r="BK57">
            <v>0</v>
          </cell>
          <cell r="BL57">
            <v>0</v>
          </cell>
          <cell r="BM57">
            <v>0</v>
          </cell>
          <cell r="BS57">
            <v>1</v>
          </cell>
          <cell r="BT57">
            <v>0.27</v>
          </cell>
          <cell r="BU57">
            <v>0.48</v>
          </cell>
          <cell r="CA57">
            <v>0</v>
          </cell>
          <cell r="CB57">
            <v>0</v>
          </cell>
          <cell r="CC57">
            <v>0</v>
          </cell>
          <cell r="CI57">
            <v>0</v>
          </cell>
          <cell r="CJ57">
            <v>0</v>
          </cell>
          <cell r="CK57">
            <v>0</v>
          </cell>
          <cell r="CQ57">
            <v>0</v>
          </cell>
          <cell r="CR57">
            <v>0</v>
          </cell>
          <cell r="CS57">
            <v>0</v>
          </cell>
          <cell r="CY57">
            <v>5</v>
          </cell>
          <cell r="CZ57">
            <v>1.35</v>
          </cell>
          <cell r="DA57">
            <v>2.39</v>
          </cell>
          <cell r="DG57">
            <v>63</v>
          </cell>
          <cell r="DH57">
            <v>16.98</v>
          </cell>
          <cell r="DI57">
            <v>30.14</v>
          </cell>
          <cell r="DO57">
            <v>121</v>
          </cell>
          <cell r="DP57">
            <v>32.61</v>
          </cell>
          <cell r="DQ57">
            <v>57.89</v>
          </cell>
          <cell r="DW57">
            <v>0</v>
          </cell>
          <cell r="DX57">
            <v>0</v>
          </cell>
          <cell r="DY57">
            <v>0</v>
          </cell>
          <cell r="EE57">
            <v>17</v>
          </cell>
          <cell r="EF57">
            <v>4.58</v>
          </cell>
          <cell r="EG57">
            <v>8.1300000000000008</v>
          </cell>
        </row>
        <row r="58">
          <cell r="F58">
            <v>2</v>
          </cell>
          <cell r="G58">
            <v>678</v>
          </cell>
          <cell r="H58">
            <v>223</v>
          </cell>
          <cell r="J58">
            <v>455</v>
          </cell>
          <cell r="K58">
            <v>67.11</v>
          </cell>
          <cell r="L58">
            <v>5</v>
          </cell>
          <cell r="O58">
            <v>450</v>
          </cell>
          <cell r="W58">
            <v>0</v>
          </cell>
          <cell r="X58">
            <v>0</v>
          </cell>
          <cell r="Y58">
            <v>0</v>
          </cell>
          <cell r="AE58">
            <v>2</v>
          </cell>
          <cell r="AF58">
            <v>0.28999999999999998</v>
          </cell>
          <cell r="AG58">
            <v>0.44</v>
          </cell>
          <cell r="AM58">
            <v>8</v>
          </cell>
          <cell r="AN58">
            <v>1.18</v>
          </cell>
          <cell r="AO58">
            <v>1.78</v>
          </cell>
          <cell r="AU58">
            <v>0</v>
          </cell>
          <cell r="AV58">
            <v>0</v>
          </cell>
          <cell r="AW58">
            <v>0</v>
          </cell>
          <cell r="BC58">
            <v>6</v>
          </cell>
          <cell r="BD58">
            <v>0.88</v>
          </cell>
          <cell r="BE58">
            <v>1.33</v>
          </cell>
          <cell r="BK58">
            <v>1</v>
          </cell>
          <cell r="BL58">
            <v>0.15</v>
          </cell>
          <cell r="BM58">
            <v>0.22</v>
          </cell>
          <cell r="BS58">
            <v>2</v>
          </cell>
          <cell r="BT58">
            <v>0.28999999999999998</v>
          </cell>
          <cell r="BU58">
            <v>0.44</v>
          </cell>
          <cell r="CA58">
            <v>0</v>
          </cell>
          <cell r="CB58">
            <v>0</v>
          </cell>
          <cell r="CC58">
            <v>0</v>
          </cell>
          <cell r="CI58">
            <v>0</v>
          </cell>
          <cell r="CJ58">
            <v>0</v>
          </cell>
          <cell r="CK58">
            <v>0</v>
          </cell>
          <cell r="CQ58">
            <v>0</v>
          </cell>
          <cell r="CR58">
            <v>0</v>
          </cell>
          <cell r="CS58">
            <v>0</v>
          </cell>
          <cell r="CY58">
            <v>7</v>
          </cell>
          <cell r="CZ58">
            <v>1.03</v>
          </cell>
          <cell r="DA58">
            <v>1.56</v>
          </cell>
          <cell r="DG58">
            <v>124</v>
          </cell>
          <cell r="DH58">
            <v>18.29</v>
          </cell>
          <cell r="DI58">
            <v>27.56</v>
          </cell>
          <cell r="DO58">
            <v>200</v>
          </cell>
          <cell r="DP58">
            <v>29.5</v>
          </cell>
          <cell r="DQ58">
            <v>44.44</v>
          </cell>
          <cell r="DW58">
            <v>1</v>
          </cell>
          <cell r="DX58">
            <v>0.15</v>
          </cell>
          <cell r="DY58">
            <v>0.22</v>
          </cell>
          <cell r="EE58">
            <v>99</v>
          </cell>
          <cell r="EF58">
            <v>14.6</v>
          </cell>
          <cell r="EG58">
            <v>22</v>
          </cell>
        </row>
        <row r="59">
          <cell r="F59">
            <v>3</v>
          </cell>
          <cell r="G59">
            <v>1456</v>
          </cell>
          <cell r="H59">
            <v>581</v>
          </cell>
          <cell r="J59">
            <v>875</v>
          </cell>
          <cell r="K59">
            <v>60.1</v>
          </cell>
          <cell r="L59">
            <v>13</v>
          </cell>
          <cell r="O59">
            <v>862</v>
          </cell>
          <cell r="W59">
            <v>3</v>
          </cell>
          <cell r="X59">
            <v>0.21</v>
          </cell>
          <cell r="Y59">
            <v>0.35</v>
          </cell>
          <cell r="AE59">
            <v>1</v>
          </cell>
          <cell r="AF59">
            <v>7.0000000000000007E-2</v>
          </cell>
          <cell r="AG59">
            <v>0.12</v>
          </cell>
          <cell r="AM59">
            <v>22</v>
          </cell>
          <cell r="AN59">
            <v>1.51</v>
          </cell>
          <cell r="AO59">
            <v>2.5499999999999998</v>
          </cell>
          <cell r="AU59">
            <v>12</v>
          </cell>
          <cell r="AV59">
            <v>0.82</v>
          </cell>
          <cell r="AW59">
            <v>1.39</v>
          </cell>
          <cell r="BC59">
            <v>7</v>
          </cell>
          <cell r="BD59">
            <v>0.48</v>
          </cell>
          <cell r="BE59">
            <v>0.81</v>
          </cell>
          <cell r="BK59">
            <v>16</v>
          </cell>
          <cell r="BL59">
            <v>1.1000000000000001</v>
          </cell>
          <cell r="BM59">
            <v>1.86</v>
          </cell>
          <cell r="BS59">
            <v>9</v>
          </cell>
          <cell r="BT59">
            <v>0.62</v>
          </cell>
          <cell r="BU59">
            <v>1.04</v>
          </cell>
          <cell r="CA59">
            <v>4</v>
          </cell>
          <cell r="CB59">
            <v>0.27</v>
          </cell>
          <cell r="CC59">
            <v>0.46</v>
          </cell>
          <cell r="CI59">
            <v>1</v>
          </cell>
          <cell r="CJ59">
            <v>7.0000000000000007E-2</v>
          </cell>
          <cell r="CK59">
            <v>0.12</v>
          </cell>
          <cell r="CQ59">
            <v>1</v>
          </cell>
          <cell r="CR59">
            <v>7.0000000000000007E-2</v>
          </cell>
          <cell r="CS59">
            <v>0.12</v>
          </cell>
          <cell r="CY59">
            <v>32</v>
          </cell>
          <cell r="CZ59">
            <v>2.2000000000000002</v>
          </cell>
          <cell r="DA59">
            <v>3.71</v>
          </cell>
          <cell r="DG59">
            <v>213</v>
          </cell>
          <cell r="DH59">
            <v>14.63</v>
          </cell>
          <cell r="DI59">
            <v>24.71</v>
          </cell>
          <cell r="DO59">
            <v>416</v>
          </cell>
          <cell r="DP59">
            <v>28.57</v>
          </cell>
          <cell r="DQ59">
            <v>48.26</v>
          </cell>
          <cell r="DW59">
            <v>9</v>
          </cell>
          <cell r="DX59">
            <v>0.62</v>
          </cell>
          <cell r="DY59">
            <v>1.04</v>
          </cell>
          <cell r="EE59">
            <v>116</v>
          </cell>
          <cell r="EF59">
            <v>7.97</v>
          </cell>
          <cell r="EG59">
            <v>13.46</v>
          </cell>
        </row>
        <row r="60">
          <cell r="F60">
            <v>4</v>
          </cell>
          <cell r="G60">
            <v>717</v>
          </cell>
          <cell r="H60">
            <v>239</v>
          </cell>
          <cell r="J60">
            <v>478</v>
          </cell>
          <cell r="K60">
            <v>66.67</v>
          </cell>
          <cell r="L60">
            <v>3</v>
          </cell>
          <cell r="O60">
            <v>475</v>
          </cell>
          <cell r="W60">
            <v>1</v>
          </cell>
          <cell r="X60">
            <v>0.14000000000000001</v>
          </cell>
          <cell r="Y60">
            <v>0.21</v>
          </cell>
          <cell r="AE60">
            <v>2</v>
          </cell>
          <cell r="AF60">
            <v>0.28000000000000003</v>
          </cell>
          <cell r="AG60">
            <v>0.42</v>
          </cell>
          <cell r="AM60">
            <v>8</v>
          </cell>
          <cell r="AN60">
            <v>1.1200000000000001</v>
          </cell>
          <cell r="AO60">
            <v>1.68</v>
          </cell>
          <cell r="AU60">
            <v>1</v>
          </cell>
          <cell r="AV60">
            <v>0.14000000000000001</v>
          </cell>
          <cell r="AW60">
            <v>0.21</v>
          </cell>
          <cell r="BC60">
            <v>0</v>
          </cell>
          <cell r="BD60">
            <v>0</v>
          </cell>
          <cell r="BE60">
            <v>0</v>
          </cell>
          <cell r="BK60">
            <v>0</v>
          </cell>
          <cell r="BL60">
            <v>0</v>
          </cell>
          <cell r="BM60">
            <v>0</v>
          </cell>
          <cell r="BS60">
            <v>2</v>
          </cell>
          <cell r="BT60">
            <v>0.28000000000000003</v>
          </cell>
          <cell r="BU60">
            <v>0.42</v>
          </cell>
          <cell r="CA60">
            <v>2</v>
          </cell>
          <cell r="CB60">
            <v>0.28000000000000003</v>
          </cell>
          <cell r="CC60">
            <v>0.42</v>
          </cell>
          <cell r="CI60">
            <v>1</v>
          </cell>
          <cell r="CJ60">
            <v>0.14000000000000001</v>
          </cell>
          <cell r="CK60">
            <v>0.21</v>
          </cell>
          <cell r="CQ60">
            <v>0</v>
          </cell>
          <cell r="CR60">
            <v>0</v>
          </cell>
          <cell r="CS60">
            <v>0</v>
          </cell>
          <cell r="CY60">
            <v>7</v>
          </cell>
          <cell r="CZ60">
            <v>0.98</v>
          </cell>
          <cell r="DA60">
            <v>1.47</v>
          </cell>
          <cell r="DG60">
            <v>198</v>
          </cell>
          <cell r="DH60">
            <v>27.62</v>
          </cell>
          <cell r="DI60">
            <v>41.68</v>
          </cell>
          <cell r="DO60">
            <v>133</v>
          </cell>
          <cell r="DP60">
            <v>18.55</v>
          </cell>
          <cell r="DQ60">
            <v>28</v>
          </cell>
          <cell r="DW60">
            <v>6</v>
          </cell>
          <cell r="DX60">
            <v>0.84</v>
          </cell>
          <cell r="DY60">
            <v>1.26</v>
          </cell>
          <cell r="EE60">
            <v>114</v>
          </cell>
          <cell r="EF60">
            <v>15.9</v>
          </cell>
          <cell r="EG60">
            <v>24</v>
          </cell>
        </row>
        <row r="61">
          <cell r="F61">
            <v>5</v>
          </cell>
          <cell r="G61">
            <v>380</v>
          </cell>
          <cell r="H61">
            <v>147</v>
          </cell>
          <cell r="J61">
            <v>233</v>
          </cell>
          <cell r="K61">
            <v>61.32</v>
          </cell>
          <cell r="L61">
            <v>2</v>
          </cell>
          <cell r="O61">
            <v>231</v>
          </cell>
          <cell r="W61">
            <v>0</v>
          </cell>
          <cell r="X61">
            <v>0</v>
          </cell>
          <cell r="Y61">
            <v>0</v>
          </cell>
          <cell r="AE61">
            <v>1</v>
          </cell>
          <cell r="AF61">
            <v>0.26</v>
          </cell>
          <cell r="AG61">
            <v>0.43</v>
          </cell>
          <cell r="AM61">
            <v>0</v>
          </cell>
          <cell r="AN61">
            <v>0</v>
          </cell>
          <cell r="AO61">
            <v>0</v>
          </cell>
          <cell r="AU61">
            <v>0</v>
          </cell>
          <cell r="AV61">
            <v>0</v>
          </cell>
          <cell r="AW61">
            <v>0</v>
          </cell>
          <cell r="BC61">
            <v>0</v>
          </cell>
          <cell r="BD61">
            <v>0</v>
          </cell>
          <cell r="BE61">
            <v>0</v>
          </cell>
          <cell r="BK61">
            <v>0</v>
          </cell>
          <cell r="BL61">
            <v>0</v>
          </cell>
          <cell r="BM61">
            <v>0</v>
          </cell>
          <cell r="BS61">
            <v>0</v>
          </cell>
          <cell r="BT61">
            <v>0</v>
          </cell>
          <cell r="BU61">
            <v>0</v>
          </cell>
          <cell r="CA61">
            <v>1</v>
          </cell>
          <cell r="CB61">
            <v>0.26</v>
          </cell>
          <cell r="CC61">
            <v>0.43</v>
          </cell>
          <cell r="CI61">
            <v>0</v>
          </cell>
          <cell r="CJ61">
            <v>0</v>
          </cell>
          <cell r="CK61">
            <v>0</v>
          </cell>
          <cell r="CQ61">
            <v>0</v>
          </cell>
          <cell r="CR61">
            <v>0</v>
          </cell>
          <cell r="CS61">
            <v>0</v>
          </cell>
          <cell r="CY61">
            <v>3</v>
          </cell>
          <cell r="CZ61">
            <v>0.79</v>
          </cell>
          <cell r="DA61">
            <v>1.3</v>
          </cell>
          <cell r="DG61">
            <v>115</v>
          </cell>
          <cell r="DH61">
            <v>30.26</v>
          </cell>
          <cell r="DI61">
            <v>49.78</v>
          </cell>
          <cell r="DO61">
            <v>57</v>
          </cell>
          <cell r="DP61">
            <v>15</v>
          </cell>
          <cell r="DQ61">
            <v>24.68</v>
          </cell>
          <cell r="DW61">
            <v>0</v>
          </cell>
          <cell r="DX61">
            <v>0</v>
          </cell>
          <cell r="DY61">
            <v>0</v>
          </cell>
          <cell r="EE61">
            <v>54</v>
          </cell>
          <cell r="EF61">
            <v>14.21</v>
          </cell>
          <cell r="EG61">
            <v>23.38</v>
          </cell>
        </row>
        <row r="62">
          <cell r="F62">
            <v>6</v>
          </cell>
          <cell r="G62">
            <v>427</v>
          </cell>
          <cell r="H62">
            <v>129</v>
          </cell>
          <cell r="J62">
            <v>298</v>
          </cell>
          <cell r="K62">
            <v>69.790000000000006</v>
          </cell>
          <cell r="L62">
            <v>2</v>
          </cell>
          <cell r="O62">
            <v>296</v>
          </cell>
          <cell r="W62">
            <v>0</v>
          </cell>
          <cell r="X62">
            <v>0</v>
          </cell>
          <cell r="Y62">
            <v>0</v>
          </cell>
          <cell r="AE62">
            <v>0</v>
          </cell>
          <cell r="AF62">
            <v>0</v>
          </cell>
          <cell r="AG62">
            <v>0</v>
          </cell>
          <cell r="AM62">
            <v>1</v>
          </cell>
          <cell r="AN62">
            <v>0.23</v>
          </cell>
          <cell r="AO62">
            <v>0.34</v>
          </cell>
          <cell r="AU62">
            <v>0</v>
          </cell>
          <cell r="AV62">
            <v>0</v>
          </cell>
          <cell r="AW62">
            <v>0</v>
          </cell>
          <cell r="BC62">
            <v>2</v>
          </cell>
          <cell r="BD62">
            <v>0.47</v>
          </cell>
          <cell r="BE62">
            <v>0.68</v>
          </cell>
          <cell r="BK62">
            <v>0</v>
          </cell>
          <cell r="BL62">
            <v>0</v>
          </cell>
          <cell r="BM62">
            <v>0</v>
          </cell>
          <cell r="BS62">
            <v>1</v>
          </cell>
          <cell r="BT62">
            <v>0.23</v>
          </cell>
          <cell r="BU62">
            <v>0.34</v>
          </cell>
          <cell r="CA62">
            <v>3</v>
          </cell>
          <cell r="CB62">
            <v>0.7</v>
          </cell>
          <cell r="CC62">
            <v>1.01</v>
          </cell>
          <cell r="CI62">
            <v>0</v>
          </cell>
          <cell r="CJ62">
            <v>0</v>
          </cell>
          <cell r="CK62">
            <v>0</v>
          </cell>
          <cell r="CQ62">
            <v>0</v>
          </cell>
          <cell r="CR62">
            <v>0</v>
          </cell>
          <cell r="CS62">
            <v>0</v>
          </cell>
          <cell r="CY62">
            <v>7</v>
          </cell>
          <cell r="CZ62">
            <v>1.64</v>
          </cell>
          <cell r="DA62">
            <v>2.36</v>
          </cell>
          <cell r="DG62">
            <v>72</v>
          </cell>
          <cell r="DH62">
            <v>16.86</v>
          </cell>
          <cell r="DI62">
            <v>24.32</v>
          </cell>
          <cell r="DO62">
            <v>106</v>
          </cell>
          <cell r="DP62">
            <v>24.82</v>
          </cell>
          <cell r="DQ62">
            <v>35.81</v>
          </cell>
          <cell r="DW62">
            <v>3</v>
          </cell>
          <cell r="DX62">
            <v>0.7</v>
          </cell>
          <cell r="DY62">
            <v>1.01</v>
          </cell>
          <cell r="EE62">
            <v>101</v>
          </cell>
          <cell r="EF62">
            <v>23.65</v>
          </cell>
          <cell r="EG62">
            <v>34.119999999999997</v>
          </cell>
        </row>
        <row r="63">
          <cell r="F63">
            <v>7</v>
          </cell>
          <cell r="G63">
            <v>480</v>
          </cell>
          <cell r="H63">
            <v>163</v>
          </cell>
          <cell r="J63">
            <v>317</v>
          </cell>
          <cell r="K63">
            <v>66.040000000000006</v>
          </cell>
          <cell r="L63">
            <v>3</v>
          </cell>
          <cell r="O63">
            <v>314</v>
          </cell>
          <cell r="W63">
            <v>0</v>
          </cell>
          <cell r="X63">
            <v>0</v>
          </cell>
          <cell r="Y63">
            <v>0</v>
          </cell>
          <cell r="AE63">
            <v>3</v>
          </cell>
          <cell r="AF63">
            <v>0.63</v>
          </cell>
          <cell r="AG63">
            <v>0.96</v>
          </cell>
          <cell r="AM63">
            <v>11</v>
          </cell>
          <cell r="AN63">
            <v>2.29</v>
          </cell>
          <cell r="AO63">
            <v>3.5</v>
          </cell>
          <cell r="AU63">
            <v>6</v>
          </cell>
          <cell r="AV63">
            <v>1.25</v>
          </cell>
          <cell r="AW63">
            <v>1.91</v>
          </cell>
          <cell r="BC63">
            <v>7</v>
          </cell>
          <cell r="BD63">
            <v>1.46</v>
          </cell>
          <cell r="BE63">
            <v>2.23</v>
          </cell>
          <cell r="BK63">
            <v>0</v>
          </cell>
          <cell r="BL63">
            <v>0</v>
          </cell>
          <cell r="BM63">
            <v>0</v>
          </cell>
          <cell r="BS63">
            <v>0</v>
          </cell>
          <cell r="BT63">
            <v>0</v>
          </cell>
          <cell r="BU63">
            <v>0</v>
          </cell>
          <cell r="CA63">
            <v>1</v>
          </cell>
          <cell r="CB63">
            <v>0.21</v>
          </cell>
          <cell r="CC63">
            <v>0.32</v>
          </cell>
          <cell r="CI63">
            <v>0</v>
          </cell>
          <cell r="CJ63">
            <v>0</v>
          </cell>
          <cell r="CK63">
            <v>0</v>
          </cell>
          <cell r="CQ63">
            <v>0</v>
          </cell>
          <cell r="CR63">
            <v>0</v>
          </cell>
          <cell r="CS63">
            <v>0</v>
          </cell>
          <cell r="CY63">
            <v>13</v>
          </cell>
          <cell r="CZ63">
            <v>2.71</v>
          </cell>
          <cell r="DA63">
            <v>4.1399999999999997</v>
          </cell>
          <cell r="DG63">
            <v>131</v>
          </cell>
          <cell r="DH63">
            <v>27.29</v>
          </cell>
          <cell r="DI63">
            <v>41.72</v>
          </cell>
          <cell r="DO63">
            <v>99</v>
          </cell>
          <cell r="DP63">
            <v>20.63</v>
          </cell>
          <cell r="DQ63">
            <v>31.53</v>
          </cell>
          <cell r="DW63">
            <v>1</v>
          </cell>
          <cell r="DX63">
            <v>0.21</v>
          </cell>
          <cell r="DY63">
            <v>0.32</v>
          </cell>
          <cell r="EE63">
            <v>42</v>
          </cell>
          <cell r="EF63">
            <v>8.75</v>
          </cell>
          <cell r="EG63">
            <v>13.38</v>
          </cell>
        </row>
        <row r="64">
          <cell r="F64">
            <v>8</v>
          </cell>
          <cell r="G64">
            <v>336</v>
          </cell>
          <cell r="H64">
            <v>100</v>
          </cell>
          <cell r="J64">
            <v>236</v>
          </cell>
          <cell r="K64">
            <v>70.239999999999995</v>
          </cell>
          <cell r="L64">
            <v>1</v>
          </cell>
          <cell r="O64">
            <v>235</v>
          </cell>
          <cell r="W64">
            <v>2</v>
          </cell>
          <cell r="X64">
            <v>0.6</v>
          </cell>
          <cell r="Y64">
            <v>0.85</v>
          </cell>
          <cell r="AE64">
            <v>0</v>
          </cell>
          <cell r="AF64">
            <v>0</v>
          </cell>
          <cell r="AG64">
            <v>0</v>
          </cell>
          <cell r="AM64">
            <v>0</v>
          </cell>
          <cell r="AN64">
            <v>0</v>
          </cell>
          <cell r="AO64">
            <v>0</v>
          </cell>
          <cell r="AU64">
            <v>0</v>
          </cell>
          <cell r="AV64">
            <v>0</v>
          </cell>
          <cell r="AW64">
            <v>0</v>
          </cell>
          <cell r="BC64">
            <v>1</v>
          </cell>
          <cell r="BD64">
            <v>0.3</v>
          </cell>
          <cell r="BE64">
            <v>0.43</v>
          </cell>
          <cell r="BK64">
            <v>1</v>
          </cell>
          <cell r="BL64">
            <v>0.3</v>
          </cell>
          <cell r="BM64">
            <v>0.43</v>
          </cell>
          <cell r="BS64">
            <v>0</v>
          </cell>
          <cell r="BT64">
            <v>0</v>
          </cell>
          <cell r="BU64">
            <v>0</v>
          </cell>
          <cell r="CA64">
            <v>0</v>
          </cell>
          <cell r="CB64">
            <v>0</v>
          </cell>
          <cell r="CC64">
            <v>0</v>
          </cell>
          <cell r="CI64">
            <v>0</v>
          </cell>
          <cell r="CJ64">
            <v>0</v>
          </cell>
          <cell r="CK64">
            <v>0</v>
          </cell>
          <cell r="CQ64">
            <v>0</v>
          </cell>
          <cell r="CR64">
            <v>0</v>
          </cell>
          <cell r="CS64">
            <v>0</v>
          </cell>
          <cell r="CY64">
            <v>1</v>
          </cell>
          <cell r="CZ64">
            <v>0.3</v>
          </cell>
          <cell r="DA64">
            <v>0.43</v>
          </cell>
          <cell r="DG64">
            <v>58</v>
          </cell>
          <cell r="DH64">
            <v>17.260000000000002</v>
          </cell>
          <cell r="DI64">
            <v>24.68</v>
          </cell>
          <cell r="DO64">
            <v>118</v>
          </cell>
          <cell r="DP64">
            <v>35.119999999999997</v>
          </cell>
          <cell r="DQ64">
            <v>50.21</v>
          </cell>
          <cell r="DW64">
            <v>5</v>
          </cell>
          <cell r="DX64">
            <v>1.49</v>
          </cell>
          <cell r="DY64">
            <v>2.13</v>
          </cell>
          <cell r="EE64">
            <v>49</v>
          </cell>
          <cell r="EF64">
            <v>14.58</v>
          </cell>
          <cell r="EG64">
            <v>20.85</v>
          </cell>
        </row>
        <row r="84">
          <cell r="E84" t="str">
            <v>Maupiti</v>
          </cell>
          <cell r="F84">
            <v>1</v>
          </cell>
          <cell r="G84">
            <v>999</v>
          </cell>
          <cell r="H84">
            <v>324</v>
          </cell>
          <cell r="J84">
            <v>675</v>
          </cell>
          <cell r="K84">
            <v>67.569999999999993</v>
          </cell>
          <cell r="L84">
            <v>18</v>
          </cell>
          <cell r="O84">
            <v>657</v>
          </cell>
          <cell r="W84">
            <v>3</v>
          </cell>
          <cell r="X84">
            <v>0.3</v>
          </cell>
          <cell r="Y84">
            <v>0.46</v>
          </cell>
          <cell r="AE84">
            <v>1</v>
          </cell>
          <cell r="AF84">
            <v>0.1</v>
          </cell>
          <cell r="AG84">
            <v>0.15</v>
          </cell>
          <cell r="AM84">
            <v>3</v>
          </cell>
          <cell r="AN84">
            <v>0.3</v>
          </cell>
          <cell r="AO84">
            <v>0.46</v>
          </cell>
          <cell r="AU84">
            <v>27</v>
          </cell>
          <cell r="AV84">
            <v>2.7</v>
          </cell>
          <cell r="AW84">
            <v>4.1100000000000003</v>
          </cell>
          <cell r="BC84">
            <v>13</v>
          </cell>
          <cell r="BD84">
            <v>1.3</v>
          </cell>
          <cell r="BE84">
            <v>1.98</v>
          </cell>
          <cell r="BK84">
            <v>1</v>
          </cell>
          <cell r="BL84">
            <v>0.1</v>
          </cell>
          <cell r="BM84">
            <v>0.15</v>
          </cell>
          <cell r="BS84">
            <v>3</v>
          </cell>
          <cell r="BT84">
            <v>0.3</v>
          </cell>
          <cell r="BU84">
            <v>0.46</v>
          </cell>
          <cell r="CA84">
            <v>1</v>
          </cell>
          <cell r="CB84">
            <v>0.1</v>
          </cell>
          <cell r="CC84">
            <v>0.15</v>
          </cell>
          <cell r="CI84">
            <v>0</v>
          </cell>
          <cell r="CJ84">
            <v>0</v>
          </cell>
          <cell r="CK84">
            <v>0</v>
          </cell>
          <cell r="CQ84">
            <v>0</v>
          </cell>
          <cell r="CR84">
            <v>0</v>
          </cell>
          <cell r="CS84">
            <v>0</v>
          </cell>
          <cell r="CY84">
            <v>130</v>
          </cell>
          <cell r="CZ84">
            <v>13.01</v>
          </cell>
          <cell r="DA84">
            <v>19.79</v>
          </cell>
          <cell r="DG84">
            <v>178</v>
          </cell>
          <cell r="DH84">
            <v>17.82</v>
          </cell>
          <cell r="DI84">
            <v>27.09</v>
          </cell>
          <cell r="DO84">
            <v>63</v>
          </cell>
          <cell r="DP84">
            <v>6.31</v>
          </cell>
          <cell r="DQ84">
            <v>9.59</v>
          </cell>
          <cell r="DW84">
            <v>5</v>
          </cell>
          <cell r="DX84">
            <v>0.5</v>
          </cell>
          <cell r="DY84">
            <v>0.76</v>
          </cell>
          <cell r="EE84">
            <v>229</v>
          </cell>
          <cell r="EF84">
            <v>22.92</v>
          </cell>
          <cell r="EG84">
            <v>34.86</v>
          </cell>
        </row>
        <row r="144">
          <cell r="E144" t="str">
            <v>Punaauia</v>
          </cell>
          <cell r="F144">
            <v>1</v>
          </cell>
          <cell r="G144">
            <v>1243</v>
          </cell>
          <cell r="H144">
            <v>782</v>
          </cell>
          <cell r="J144">
            <v>461</v>
          </cell>
          <cell r="K144">
            <v>37.090000000000003</v>
          </cell>
          <cell r="L144">
            <v>9</v>
          </cell>
          <cell r="O144">
            <v>452</v>
          </cell>
          <cell r="W144">
            <v>3</v>
          </cell>
          <cell r="X144">
            <v>0.24</v>
          </cell>
          <cell r="Y144">
            <v>0.66</v>
          </cell>
          <cell r="AE144">
            <v>1</v>
          </cell>
          <cell r="AF144">
            <v>0.08</v>
          </cell>
          <cell r="AG144">
            <v>0.22</v>
          </cell>
          <cell r="AM144">
            <v>13</v>
          </cell>
          <cell r="AN144">
            <v>1.05</v>
          </cell>
          <cell r="AO144">
            <v>2.88</v>
          </cell>
          <cell r="AU144">
            <v>46</v>
          </cell>
          <cell r="AV144">
            <v>3.7</v>
          </cell>
          <cell r="AW144">
            <v>10.18</v>
          </cell>
          <cell r="BC144">
            <v>25</v>
          </cell>
          <cell r="BD144">
            <v>2.0099999999999998</v>
          </cell>
          <cell r="BE144">
            <v>5.53</v>
          </cell>
          <cell r="BK144">
            <v>3</v>
          </cell>
          <cell r="BL144">
            <v>0.24</v>
          </cell>
          <cell r="BM144">
            <v>0.66</v>
          </cell>
          <cell r="BS144">
            <v>11</v>
          </cell>
          <cell r="BT144">
            <v>0.88</v>
          </cell>
          <cell r="BU144">
            <v>2.4300000000000002</v>
          </cell>
          <cell r="CA144">
            <v>11</v>
          </cell>
          <cell r="CB144">
            <v>0.88</v>
          </cell>
          <cell r="CC144">
            <v>2.4300000000000002</v>
          </cell>
          <cell r="CI144">
            <v>1</v>
          </cell>
          <cell r="CJ144">
            <v>0.08</v>
          </cell>
          <cell r="CK144">
            <v>0.22</v>
          </cell>
          <cell r="CQ144">
            <v>0</v>
          </cell>
          <cell r="CR144">
            <v>0</v>
          </cell>
          <cell r="CS144">
            <v>0</v>
          </cell>
          <cell r="CY144">
            <v>88</v>
          </cell>
          <cell r="CZ144">
            <v>7.08</v>
          </cell>
          <cell r="DA144">
            <v>19.47</v>
          </cell>
          <cell r="DG144">
            <v>83</v>
          </cell>
          <cell r="DH144">
            <v>6.68</v>
          </cell>
          <cell r="DI144">
            <v>18.36</v>
          </cell>
          <cell r="DO144">
            <v>50</v>
          </cell>
          <cell r="DP144">
            <v>4.0199999999999996</v>
          </cell>
          <cell r="DQ144">
            <v>11.06</v>
          </cell>
          <cell r="DW144">
            <v>22</v>
          </cell>
          <cell r="DX144">
            <v>1.77</v>
          </cell>
          <cell r="DY144">
            <v>4.87</v>
          </cell>
          <cell r="EE144">
            <v>95</v>
          </cell>
          <cell r="EF144">
            <v>7.64</v>
          </cell>
          <cell r="EG144">
            <v>21.02</v>
          </cell>
        </row>
        <row r="145">
          <cell r="E145" t="str">
            <v>Punaauia</v>
          </cell>
          <cell r="F145">
            <v>2</v>
          </cell>
          <cell r="G145">
            <v>1095</v>
          </cell>
          <cell r="H145">
            <v>629</v>
          </cell>
          <cell r="J145">
            <v>466</v>
          </cell>
          <cell r="K145">
            <v>42.56</v>
          </cell>
          <cell r="L145">
            <v>6</v>
          </cell>
          <cell r="O145">
            <v>460</v>
          </cell>
          <cell r="W145">
            <v>0</v>
          </cell>
          <cell r="X145">
            <v>0</v>
          </cell>
          <cell r="Y145">
            <v>0</v>
          </cell>
          <cell r="AE145">
            <v>8</v>
          </cell>
          <cell r="AF145">
            <v>0.73</v>
          </cell>
          <cell r="AG145">
            <v>1.74</v>
          </cell>
          <cell r="AM145">
            <v>27</v>
          </cell>
          <cell r="AN145">
            <v>2.4700000000000002</v>
          </cell>
          <cell r="AO145">
            <v>5.87</v>
          </cell>
          <cell r="AU145">
            <v>23</v>
          </cell>
          <cell r="AV145">
            <v>2.1</v>
          </cell>
          <cell r="AW145">
            <v>5</v>
          </cell>
          <cell r="BC145">
            <v>19</v>
          </cell>
          <cell r="BD145">
            <v>1.74</v>
          </cell>
          <cell r="BE145">
            <v>4.13</v>
          </cell>
          <cell r="BK145">
            <v>5</v>
          </cell>
          <cell r="BL145">
            <v>0.46</v>
          </cell>
          <cell r="BM145">
            <v>1.0900000000000001</v>
          </cell>
          <cell r="BS145">
            <v>11</v>
          </cell>
          <cell r="BT145">
            <v>1</v>
          </cell>
          <cell r="BU145">
            <v>2.39</v>
          </cell>
          <cell r="CA145">
            <v>6</v>
          </cell>
          <cell r="CB145">
            <v>0.55000000000000004</v>
          </cell>
          <cell r="CC145">
            <v>1.3</v>
          </cell>
          <cell r="CI145">
            <v>4</v>
          </cell>
          <cell r="CJ145">
            <v>0.37</v>
          </cell>
          <cell r="CK145">
            <v>0.87</v>
          </cell>
          <cell r="CQ145">
            <v>0</v>
          </cell>
          <cell r="CR145">
            <v>0</v>
          </cell>
          <cell r="CS145">
            <v>0</v>
          </cell>
          <cell r="CY145">
            <v>43</v>
          </cell>
          <cell r="CZ145">
            <v>3.93</v>
          </cell>
          <cell r="DA145">
            <v>9.35</v>
          </cell>
          <cell r="DG145">
            <v>154</v>
          </cell>
          <cell r="DH145">
            <v>14.06</v>
          </cell>
          <cell r="DI145">
            <v>33.479999999999997</v>
          </cell>
          <cell r="DO145">
            <v>37</v>
          </cell>
          <cell r="DP145">
            <v>3.38</v>
          </cell>
          <cell r="DQ145">
            <v>8.0399999999999991</v>
          </cell>
          <cell r="DW145">
            <v>19</v>
          </cell>
          <cell r="DX145">
            <v>1.74</v>
          </cell>
          <cell r="DY145">
            <v>4.13</v>
          </cell>
          <cell r="EE145">
            <v>104</v>
          </cell>
          <cell r="EF145">
            <v>9.5</v>
          </cell>
          <cell r="EG145">
            <v>22.61</v>
          </cell>
        </row>
        <row r="146">
          <cell r="E146" t="str">
            <v>Punaauia</v>
          </cell>
          <cell r="F146">
            <v>3</v>
          </cell>
          <cell r="G146">
            <v>1090</v>
          </cell>
          <cell r="H146">
            <v>647</v>
          </cell>
          <cell r="J146">
            <v>443</v>
          </cell>
          <cell r="K146">
            <v>40.64</v>
          </cell>
          <cell r="L146">
            <v>7</v>
          </cell>
          <cell r="O146">
            <v>436</v>
          </cell>
          <cell r="W146">
            <v>2</v>
          </cell>
          <cell r="X146">
            <v>0.18</v>
          </cell>
          <cell r="Y146">
            <v>0.46</v>
          </cell>
          <cell r="AE146">
            <v>0</v>
          </cell>
          <cell r="AF146">
            <v>0</v>
          </cell>
          <cell r="AG146">
            <v>0</v>
          </cell>
          <cell r="AM146">
            <v>11</v>
          </cell>
          <cell r="AN146">
            <v>1.01</v>
          </cell>
          <cell r="AO146">
            <v>2.52</v>
          </cell>
          <cell r="AU146">
            <v>31</v>
          </cell>
          <cell r="AV146">
            <v>2.84</v>
          </cell>
          <cell r="AW146">
            <v>7.11</v>
          </cell>
          <cell r="BC146">
            <v>26</v>
          </cell>
          <cell r="BD146">
            <v>2.39</v>
          </cell>
          <cell r="BE146">
            <v>5.96</v>
          </cell>
          <cell r="BK146">
            <v>11</v>
          </cell>
          <cell r="BL146">
            <v>1.01</v>
          </cell>
          <cell r="BM146">
            <v>2.52</v>
          </cell>
          <cell r="BS146">
            <v>22</v>
          </cell>
          <cell r="BT146">
            <v>2.02</v>
          </cell>
          <cell r="BU146">
            <v>5.05</v>
          </cell>
          <cell r="CA146">
            <v>8</v>
          </cell>
          <cell r="CB146">
            <v>0.73</v>
          </cell>
          <cell r="CC146">
            <v>1.83</v>
          </cell>
          <cell r="CI146">
            <v>2</v>
          </cell>
          <cell r="CJ146">
            <v>0.18</v>
          </cell>
          <cell r="CK146">
            <v>0.46</v>
          </cell>
          <cell r="CQ146">
            <v>0</v>
          </cell>
          <cell r="CR146">
            <v>0</v>
          </cell>
          <cell r="CS146">
            <v>0</v>
          </cell>
          <cell r="CY146">
            <v>92</v>
          </cell>
          <cell r="CZ146">
            <v>8.44</v>
          </cell>
          <cell r="DA146">
            <v>21.1</v>
          </cell>
          <cell r="DG146">
            <v>105</v>
          </cell>
          <cell r="DH146">
            <v>9.6300000000000008</v>
          </cell>
          <cell r="DI146">
            <v>24.08</v>
          </cell>
          <cell r="DO146">
            <v>41</v>
          </cell>
          <cell r="DP146">
            <v>3.76</v>
          </cell>
          <cell r="DQ146">
            <v>9.4</v>
          </cell>
          <cell r="DW146">
            <v>20</v>
          </cell>
          <cell r="DX146">
            <v>1.83</v>
          </cell>
          <cell r="DY146">
            <v>4.59</v>
          </cell>
          <cell r="EE146">
            <v>65</v>
          </cell>
          <cell r="EF146">
            <v>5.96</v>
          </cell>
          <cell r="EG146">
            <v>14.91</v>
          </cell>
        </row>
        <row r="147">
          <cell r="E147" t="str">
            <v>Punaauia</v>
          </cell>
          <cell r="F147">
            <v>4</v>
          </cell>
          <cell r="G147">
            <v>1236</v>
          </cell>
          <cell r="H147">
            <v>675</v>
          </cell>
          <cell r="J147">
            <v>561</v>
          </cell>
          <cell r="K147">
            <v>45.39</v>
          </cell>
          <cell r="L147">
            <v>11</v>
          </cell>
          <cell r="O147">
            <v>550</v>
          </cell>
          <cell r="W147">
            <v>7</v>
          </cell>
          <cell r="X147">
            <v>0.56999999999999995</v>
          </cell>
          <cell r="Y147">
            <v>1.27</v>
          </cell>
          <cell r="AE147">
            <v>3</v>
          </cell>
          <cell r="AF147">
            <v>0.24</v>
          </cell>
          <cell r="AG147">
            <v>0.55000000000000004</v>
          </cell>
          <cell r="AM147">
            <v>8</v>
          </cell>
          <cell r="AN147">
            <v>0.65</v>
          </cell>
          <cell r="AO147">
            <v>1.45</v>
          </cell>
          <cell r="AU147">
            <v>26</v>
          </cell>
          <cell r="AV147">
            <v>2.1</v>
          </cell>
          <cell r="AW147">
            <v>4.7300000000000004</v>
          </cell>
          <cell r="BC147">
            <v>52</v>
          </cell>
          <cell r="BD147">
            <v>4.21</v>
          </cell>
          <cell r="BE147">
            <v>9.4499999999999993</v>
          </cell>
          <cell r="BK147">
            <v>8</v>
          </cell>
          <cell r="BL147">
            <v>0.65</v>
          </cell>
          <cell r="BM147">
            <v>1.45</v>
          </cell>
          <cell r="BS147">
            <v>26</v>
          </cell>
          <cell r="BT147">
            <v>2.1</v>
          </cell>
          <cell r="BU147">
            <v>4.7300000000000004</v>
          </cell>
          <cell r="CA147">
            <v>30</v>
          </cell>
          <cell r="CB147">
            <v>2.4300000000000002</v>
          </cell>
          <cell r="CC147">
            <v>5.45</v>
          </cell>
          <cell r="CI147">
            <v>0</v>
          </cell>
          <cell r="CJ147">
            <v>0</v>
          </cell>
          <cell r="CK147">
            <v>0</v>
          </cell>
          <cell r="CQ147">
            <v>1</v>
          </cell>
          <cell r="CR147">
            <v>0.08</v>
          </cell>
          <cell r="CS147">
            <v>0.18</v>
          </cell>
          <cell r="CY147">
            <v>210</v>
          </cell>
          <cell r="CZ147">
            <v>16.989999999999998</v>
          </cell>
          <cell r="DA147">
            <v>38.18</v>
          </cell>
          <cell r="DG147">
            <v>17</v>
          </cell>
          <cell r="DH147">
            <v>1.38</v>
          </cell>
          <cell r="DI147">
            <v>3.09</v>
          </cell>
          <cell r="DO147">
            <v>76</v>
          </cell>
          <cell r="DP147">
            <v>6.15</v>
          </cell>
          <cell r="DQ147">
            <v>13.82</v>
          </cell>
          <cell r="DW147">
            <v>21</v>
          </cell>
          <cell r="DX147">
            <v>1.7</v>
          </cell>
          <cell r="DY147">
            <v>3.82</v>
          </cell>
          <cell r="EE147">
            <v>65</v>
          </cell>
          <cell r="EF147">
            <v>5.26</v>
          </cell>
          <cell r="EG147">
            <v>11.82</v>
          </cell>
        </row>
        <row r="148">
          <cell r="E148" t="str">
            <v>Punaauia</v>
          </cell>
          <cell r="F148">
            <v>5</v>
          </cell>
          <cell r="G148">
            <v>1069</v>
          </cell>
          <cell r="H148">
            <v>623</v>
          </cell>
          <cell r="J148">
            <v>446</v>
          </cell>
          <cell r="K148">
            <v>41.72</v>
          </cell>
          <cell r="L148">
            <v>15</v>
          </cell>
          <cell r="O148">
            <v>431</v>
          </cell>
          <cell r="W148">
            <v>3</v>
          </cell>
          <cell r="X148">
            <v>0.28000000000000003</v>
          </cell>
          <cell r="Y148">
            <v>0.7</v>
          </cell>
          <cell r="AE148">
            <v>0</v>
          </cell>
          <cell r="AF148">
            <v>0</v>
          </cell>
          <cell r="AG148">
            <v>0</v>
          </cell>
          <cell r="AM148">
            <v>5</v>
          </cell>
          <cell r="AN148">
            <v>0.47</v>
          </cell>
          <cell r="AO148">
            <v>1.1599999999999999</v>
          </cell>
          <cell r="AU148">
            <v>21</v>
          </cell>
          <cell r="AV148">
            <v>1.96</v>
          </cell>
          <cell r="AW148">
            <v>4.87</v>
          </cell>
          <cell r="BC148">
            <v>29</v>
          </cell>
          <cell r="BD148">
            <v>2.71</v>
          </cell>
          <cell r="BE148">
            <v>6.73</v>
          </cell>
          <cell r="BK148">
            <v>7</v>
          </cell>
          <cell r="BL148">
            <v>0.65</v>
          </cell>
          <cell r="BM148">
            <v>1.62</v>
          </cell>
          <cell r="BS148">
            <v>22</v>
          </cell>
          <cell r="BT148">
            <v>2.06</v>
          </cell>
          <cell r="BU148">
            <v>5.0999999999999996</v>
          </cell>
          <cell r="CA148">
            <v>10</v>
          </cell>
          <cell r="CB148">
            <v>0.94</v>
          </cell>
          <cell r="CC148">
            <v>2.3199999999999998</v>
          </cell>
          <cell r="CI148">
            <v>2</v>
          </cell>
          <cell r="CJ148">
            <v>0.19</v>
          </cell>
          <cell r="CK148">
            <v>0.46</v>
          </cell>
          <cell r="CQ148">
            <v>0</v>
          </cell>
          <cell r="CR148">
            <v>0</v>
          </cell>
          <cell r="CS148">
            <v>0</v>
          </cell>
          <cell r="CY148">
            <v>106</v>
          </cell>
          <cell r="CZ148">
            <v>9.92</v>
          </cell>
          <cell r="DA148">
            <v>24.59</v>
          </cell>
          <cell r="DG148">
            <v>73</v>
          </cell>
          <cell r="DH148">
            <v>6.83</v>
          </cell>
          <cell r="DI148">
            <v>16.940000000000001</v>
          </cell>
          <cell r="DO148">
            <v>37</v>
          </cell>
          <cell r="DP148">
            <v>3.46</v>
          </cell>
          <cell r="DQ148">
            <v>8.58</v>
          </cell>
          <cell r="DW148">
            <v>16</v>
          </cell>
          <cell r="DX148">
            <v>1.5</v>
          </cell>
          <cell r="DY148">
            <v>3.71</v>
          </cell>
          <cell r="EE148">
            <v>100</v>
          </cell>
          <cell r="EF148">
            <v>9.35</v>
          </cell>
          <cell r="EG148">
            <v>23.2</v>
          </cell>
        </row>
        <row r="149">
          <cell r="E149" t="str">
            <v>Punaauia</v>
          </cell>
          <cell r="F149">
            <v>6</v>
          </cell>
          <cell r="G149">
            <v>1361</v>
          </cell>
          <cell r="H149">
            <v>764</v>
          </cell>
          <cell r="J149">
            <v>597</v>
          </cell>
          <cell r="K149">
            <v>43.86</v>
          </cell>
          <cell r="L149">
            <v>11</v>
          </cell>
          <cell r="O149">
            <v>586</v>
          </cell>
          <cell r="W149">
            <v>4</v>
          </cell>
          <cell r="X149">
            <v>0.28999999999999998</v>
          </cell>
          <cell r="Y149">
            <v>0.68</v>
          </cell>
          <cell r="AE149">
            <v>0</v>
          </cell>
          <cell r="AF149">
            <v>0</v>
          </cell>
          <cell r="AG149">
            <v>0</v>
          </cell>
          <cell r="AM149">
            <v>10</v>
          </cell>
          <cell r="AN149">
            <v>0.73</v>
          </cell>
          <cell r="AO149">
            <v>1.71</v>
          </cell>
          <cell r="AU149">
            <v>21</v>
          </cell>
          <cell r="AV149">
            <v>1.54</v>
          </cell>
          <cell r="AW149">
            <v>3.58</v>
          </cell>
          <cell r="BC149">
            <v>31</v>
          </cell>
          <cell r="BD149">
            <v>2.2799999999999998</v>
          </cell>
          <cell r="BE149">
            <v>5.29</v>
          </cell>
          <cell r="BK149">
            <v>5</v>
          </cell>
          <cell r="BL149">
            <v>0.37</v>
          </cell>
          <cell r="BM149">
            <v>0.85</v>
          </cell>
          <cell r="BS149">
            <v>26</v>
          </cell>
          <cell r="BT149">
            <v>1.91</v>
          </cell>
          <cell r="BU149">
            <v>4.4400000000000004</v>
          </cell>
          <cell r="CA149">
            <v>8</v>
          </cell>
          <cell r="CB149">
            <v>0.59</v>
          </cell>
          <cell r="CC149">
            <v>1.37</v>
          </cell>
          <cell r="CI149">
            <v>6</v>
          </cell>
          <cell r="CJ149">
            <v>0.44</v>
          </cell>
          <cell r="CK149">
            <v>1.02</v>
          </cell>
          <cell r="CQ149">
            <v>0</v>
          </cell>
          <cell r="CR149">
            <v>0</v>
          </cell>
          <cell r="CS149">
            <v>0</v>
          </cell>
          <cell r="CY149">
            <v>83</v>
          </cell>
          <cell r="CZ149">
            <v>6.1</v>
          </cell>
          <cell r="DA149">
            <v>14.16</v>
          </cell>
          <cell r="DG149">
            <v>153</v>
          </cell>
          <cell r="DH149">
            <v>11.24</v>
          </cell>
          <cell r="DI149">
            <v>26.11</v>
          </cell>
          <cell r="DO149">
            <v>48</v>
          </cell>
          <cell r="DP149">
            <v>3.53</v>
          </cell>
          <cell r="DQ149">
            <v>8.19</v>
          </cell>
          <cell r="DW149">
            <v>44</v>
          </cell>
          <cell r="DX149">
            <v>3.23</v>
          </cell>
          <cell r="DY149">
            <v>7.51</v>
          </cell>
          <cell r="EE149">
            <v>147</v>
          </cell>
          <cell r="EF149">
            <v>10.8</v>
          </cell>
          <cell r="EG149">
            <v>25.09</v>
          </cell>
        </row>
        <row r="150">
          <cell r="E150" t="str">
            <v>Punaauia</v>
          </cell>
          <cell r="F150">
            <v>7</v>
          </cell>
          <cell r="G150">
            <v>1217</v>
          </cell>
          <cell r="H150">
            <v>752</v>
          </cell>
          <cell r="J150">
            <v>465</v>
          </cell>
          <cell r="K150">
            <v>38.21</v>
          </cell>
          <cell r="L150">
            <v>17</v>
          </cell>
          <cell r="O150">
            <v>448</v>
          </cell>
          <cell r="W150">
            <v>2</v>
          </cell>
          <cell r="X150">
            <v>0.16</v>
          </cell>
          <cell r="Y150">
            <v>0.45</v>
          </cell>
          <cell r="AE150">
            <v>2</v>
          </cell>
          <cell r="AF150">
            <v>0.16</v>
          </cell>
          <cell r="AG150">
            <v>0.45</v>
          </cell>
          <cell r="AM150">
            <v>2</v>
          </cell>
          <cell r="AN150">
            <v>0.16</v>
          </cell>
          <cell r="AO150">
            <v>0.45</v>
          </cell>
          <cell r="AU150">
            <v>28</v>
          </cell>
          <cell r="AV150">
            <v>2.2999999999999998</v>
          </cell>
          <cell r="AW150">
            <v>6.25</v>
          </cell>
          <cell r="BC150">
            <v>29</v>
          </cell>
          <cell r="BD150">
            <v>2.38</v>
          </cell>
          <cell r="BE150">
            <v>6.47</v>
          </cell>
          <cell r="BK150">
            <v>5</v>
          </cell>
          <cell r="BL150">
            <v>0.41</v>
          </cell>
          <cell r="BM150">
            <v>1.1200000000000001</v>
          </cell>
          <cell r="BS150">
            <v>21</v>
          </cell>
          <cell r="BT150">
            <v>1.73</v>
          </cell>
          <cell r="BU150">
            <v>4.6900000000000004</v>
          </cell>
          <cell r="CA150">
            <v>11</v>
          </cell>
          <cell r="CB150">
            <v>0.9</v>
          </cell>
          <cell r="CC150">
            <v>2.46</v>
          </cell>
          <cell r="CI150">
            <v>4</v>
          </cell>
          <cell r="CJ150">
            <v>0.33</v>
          </cell>
          <cell r="CK150">
            <v>0.89</v>
          </cell>
          <cell r="CQ150">
            <v>0</v>
          </cell>
          <cell r="CR150">
            <v>0</v>
          </cell>
          <cell r="CS150">
            <v>0</v>
          </cell>
          <cell r="CY150">
            <v>118</v>
          </cell>
          <cell r="CZ150">
            <v>9.6999999999999993</v>
          </cell>
          <cell r="DA150">
            <v>26.34</v>
          </cell>
          <cell r="DG150">
            <v>76</v>
          </cell>
          <cell r="DH150">
            <v>6.24</v>
          </cell>
          <cell r="DI150">
            <v>16.96</v>
          </cell>
          <cell r="DO150">
            <v>45</v>
          </cell>
          <cell r="DP150">
            <v>3.7</v>
          </cell>
          <cell r="DQ150">
            <v>10.039999999999999</v>
          </cell>
          <cell r="DW150">
            <v>22</v>
          </cell>
          <cell r="DX150">
            <v>1.81</v>
          </cell>
          <cell r="DY150">
            <v>4.91</v>
          </cell>
          <cell r="EE150">
            <v>83</v>
          </cell>
          <cell r="EF150">
            <v>6.82</v>
          </cell>
          <cell r="EG150">
            <v>18.53</v>
          </cell>
        </row>
        <row r="151">
          <cell r="E151" t="str">
            <v>Punaauia</v>
          </cell>
          <cell r="F151">
            <v>8</v>
          </cell>
          <cell r="G151">
            <v>1116</v>
          </cell>
          <cell r="H151">
            <v>596</v>
          </cell>
          <cell r="J151">
            <v>520</v>
          </cell>
          <cell r="K151">
            <v>46.59</v>
          </cell>
          <cell r="L151">
            <v>10</v>
          </cell>
          <cell r="O151">
            <v>510</v>
          </cell>
          <cell r="W151">
            <v>2</v>
          </cell>
          <cell r="X151">
            <v>0.18</v>
          </cell>
          <cell r="Y151">
            <v>0.39</v>
          </cell>
          <cell r="AE151">
            <v>4</v>
          </cell>
          <cell r="AF151">
            <v>0.36</v>
          </cell>
          <cell r="AG151">
            <v>0.78</v>
          </cell>
          <cell r="AM151">
            <v>8</v>
          </cell>
          <cell r="AN151">
            <v>0.72</v>
          </cell>
          <cell r="AO151">
            <v>1.57</v>
          </cell>
          <cell r="AU151">
            <v>42</v>
          </cell>
          <cell r="AV151">
            <v>3.76</v>
          </cell>
          <cell r="AW151">
            <v>8.24</v>
          </cell>
          <cell r="BC151">
            <v>21</v>
          </cell>
          <cell r="BD151">
            <v>1.88</v>
          </cell>
          <cell r="BE151">
            <v>4.12</v>
          </cell>
          <cell r="BK151">
            <v>3</v>
          </cell>
          <cell r="BL151">
            <v>0.27</v>
          </cell>
          <cell r="BM151">
            <v>0.59</v>
          </cell>
          <cell r="BS151">
            <v>16</v>
          </cell>
          <cell r="BT151">
            <v>1.43</v>
          </cell>
          <cell r="BU151">
            <v>3.14</v>
          </cell>
          <cell r="CA151">
            <v>13</v>
          </cell>
          <cell r="CB151">
            <v>1.1599999999999999</v>
          </cell>
          <cell r="CC151">
            <v>2.5499999999999998</v>
          </cell>
          <cell r="CI151">
            <v>2</v>
          </cell>
          <cell r="CJ151">
            <v>0.18</v>
          </cell>
          <cell r="CK151">
            <v>0.39</v>
          </cell>
          <cell r="CQ151">
            <v>0</v>
          </cell>
          <cell r="CR151">
            <v>0</v>
          </cell>
          <cell r="CS151">
            <v>0</v>
          </cell>
          <cell r="CY151">
            <v>81</v>
          </cell>
          <cell r="CZ151">
            <v>7.26</v>
          </cell>
          <cell r="DA151">
            <v>15.88</v>
          </cell>
          <cell r="DG151">
            <v>146</v>
          </cell>
          <cell r="DH151">
            <v>13.08</v>
          </cell>
          <cell r="DI151">
            <v>28.63</v>
          </cell>
          <cell r="DO151">
            <v>31</v>
          </cell>
          <cell r="DP151">
            <v>2.78</v>
          </cell>
          <cell r="DQ151">
            <v>6.08</v>
          </cell>
          <cell r="DW151">
            <v>10</v>
          </cell>
          <cell r="DX151">
            <v>0.9</v>
          </cell>
          <cell r="DY151">
            <v>1.96</v>
          </cell>
          <cell r="EE151">
            <v>131</v>
          </cell>
          <cell r="EF151">
            <v>11.74</v>
          </cell>
          <cell r="EG151">
            <v>25.69</v>
          </cell>
        </row>
        <row r="152">
          <cell r="E152" t="str">
            <v>Punaauia</v>
          </cell>
          <cell r="F152">
            <v>9</v>
          </cell>
          <cell r="G152">
            <v>1311</v>
          </cell>
          <cell r="H152">
            <v>808</v>
          </cell>
          <cell r="J152">
            <v>503</v>
          </cell>
          <cell r="K152">
            <v>38.369999999999997</v>
          </cell>
          <cell r="L152">
            <v>14</v>
          </cell>
          <cell r="O152">
            <v>489</v>
          </cell>
          <cell r="W152">
            <v>4</v>
          </cell>
          <cell r="X152">
            <v>0.31</v>
          </cell>
          <cell r="Y152">
            <v>0.82</v>
          </cell>
          <cell r="AE152">
            <v>0</v>
          </cell>
          <cell r="AF152">
            <v>0</v>
          </cell>
          <cell r="AG152">
            <v>0</v>
          </cell>
          <cell r="AM152">
            <v>9</v>
          </cell>
          <cell r="AN152">
            <v>0.69</v>
          </cell>
          <cell r="AO152">
            <v>1.84</v>
          </cell>
          <cell r="AU152">
            <v>22</v>
          </cell>
          <cell r="AV152">
            <v>1.68</v>
          </cell>
          <cell r="AW152">
            <v>4.5</v>
          </cell>
          <cell r="BC152">
            <v>24</v>
          </cell>
          <cell r="BD152">
            <v>1.83</v>
          </cell>
          <cell r="BE152">
            <v>4.91</v>
          </cell>
          <cell r="BK152">
            <v>2</v>
          </cell>
          <cell r="BL152">
            <v>0.15</v>
          </cell>
          <cell r="BM152">
            <v>0.41</v>
          </cell>
          <cell r="BS152">
            <v>16</v>
          </cell>
          <cell r="BT152">
            <v>1.22</v>
          </cell>
          <cell r="BU152">
            <v>3.27</v>
          </cell>
          <cell r="CA152">
            <v>7</v>
          </cell>
          <cell r="CB152">
            <v>0.53</v>
          </cell>
          <cell r="CC152">
            <v>1.43</v>
          </cell>
          <cell r="CI152">
            <v>2</v>
          </cell>
          <cell r="CJ152">
            <v>0.15</v>
          </cell>
          <cell r="CK152">
            <v>0.41</v>
          </cell>
          <cell r="CQ152">
            <v>0</v>
          </cell>
          <cell r="CR152">
            <v>0</v>
          </cell>
          <cell r="CS152">
            <v>0</v>
          </cell>
          <cell r="CY152">
            <v>93</v>
          </cell>
          <cell r="CZ152">
            <v>7.09</v>
          </cell>
          <cell r="DA152">
            <v>19.02</v>
          </cell>
          <cell r="DG152">
            <v>118</v>
          </cell>
          <cell r="DH152">
            <v>9</v>
          </cell>
          <cell r="DI152">
            <v>24.13</v>
          </cell>
          <cell r="DO152">
            <v>35</v>
          </cell>
          <cell r="DP152">
            <v>2.67</v>
          </cell>
          <cell r="DQ152">
            <v>7.16</v>
          </cell>
          <cell r="DW152">
            <v>22</v>
          </cell>
          <cell r="DX152">
            <v>1.68</v>
          </cell>
          <cell r="DY152">
            <v>4.5</v>
          </cell>
          <cell r="EE152">
            <v>135</v>
          </cell>
          <cell r="EF152">
            <v>10.3</v>
          </cell>
          <cell r="EG152">
            <v>27.61</v>
          </cell>
        </row>
        <row r="153">
          <cell r="E153" t="str">
            <v>Punaauia</v>
          </cell>
          <cell r="F153">
            <v>10</v>
          </cell>
          <cell r="G153">
            <v>1276</v>
          </cell>
          <cell r="H153">
            <v>730</v>
          </cell>
          <cell r="J153">
            <v>546</v>
          </cell>
          <cell r="K153">
            <v>42.79</v>
          </cell>
          <cell r="L153">
            <v>13</v>
          </cell>
          <cell r="O153">
            <v>533</v>
          </cell>
          <cell r="W153">
            <v>2</v>
          </cell>
          <cell r="X153">
            <v>0.16</v>
          </cell>
          <cell r="Y153">
            <v>0.38</v>
          </cell>
          <cell r="AE153">
            <v>5</v>
          </cell>
          <cell r="AF153">
            <v>0.39</v>
          </cell>
          <cell r="AG153">
            <v>0.94</v>
          </cell>
          <cell r="AM153">
            <v>2</v>
          </cell>
          <cell r="AN153">
            <v>0.16</v>
          </cell>
          <cell r="AO153">
            <v>0.38</v>
          </cell>
          <cell r="AU153">
            <v>24</v>
          </cell>
          <cell r="AV153">
            <v>1.88</v>
          </cell>
          <cell r="AW153">
            <v>4.5</v>
          </cell>
          <cell r="BC153">
            <v>13</v>
          </cell>
          <cell r="BD153">
            <v>1.02</v>
          </cell>
          <cell r="BE153">
            <v>2.44</v>
          </cell>
          <cell r="BK153">
            <v>7</v>
          </cell>
          <cell r="BL153">
            <v>0.55000000000000004</v>
          </cell>
          <cell r="BM153">
            <v>1.31</v>
          </cell>
          <cell r="BS153">
            <v>24</v>
          </cell>
          <cell r="BT153">
            <v>1.88</v>
          </cell>
          <cell r="BU153">
            <v>4.5</v>
          </cell>
          <cell r="CA153">
            <v>13</v>
          </cell>
          <cell r="CB153">
            <v>1.02</v>
          </cell>
          <cell r="CC153">
            <v>2.44</v>
          </cell>
          <cell r="CI153">
            <v>2</v>
          </cell>
          <cell r="CJ153">
            <v>0.16</v>
          </cell>
          <cell r="CK153">
            <v>0.38</v>
          </cell>
          <cell r="CQ153">
            <v>0</v>
          </cell>
          <cell r="CR153">
            <v>0</v>
          </cell>
          <cell r="CS153">
            <v>0</v>
          </cell>
          <cell r="CY153">
            <v>86</v>
          </cell>
          <cell r="CZ153">
            <v>6.74</v>
          </cell>
          <cell r="DA153">
            <v>16.14</v>
          </cell>
          <cell r="DG153">
            <v>123</v>
          </cell>
          <cell r="DH153">
            <v>9.64</v>
          </cell>
          <cell r="DI153">
            <v>23.08</v>
          </cell>
          <cell r="DO153">
            <v>42</v>
          </cell>
          <cell r="DP153">
            <v>3.29</v>
          </cell>
          <cell r="DQ153">
            <v>7.88</v>
          </cell>
          <cell r="DW153">
            <v>31</v>
          </cell>
          <cell r="DX153">
            <v>2.4300000000000002</v>
          </cell>
          <cell r="DY153">
            <v>5.82</v>
          </cell>
          <cell r="EE153">
            <v>159</v>
          </cell>
          <cell r="EF153">
            <v>12.46</v>
          </cell>
          <cell r="EG153">
            <v>29.83</v>
          </cell>
        </row>
        <row r="154">
          <cell r="E154" t="str">
            <v>Punaauia</v>
          </cell>
          <cell r="F154">
            <v>11</v>
          </cell>
          <cell r="G154">
            <v>1346</v>
          </cell>
          <cell r="H154">
            <v>845</v>
          </cell>
          <cell r="J154">
            <v>501</v>
          </cell>
          <cell r="K154">
            <v>37.22</v>
          </cell>
          <cell r="L154">
            <v>4</v>
          </cell>
          <cell r="O154">
            <v>497</v>
          </cell>
          <cell r="W154">
            <v>7</v>
          </cell>
          <cell r="X154">
            <v>0.52</v>
          </cell>
          <cell r="Y154">
            <v>1.41</v>
          </cell>
          <cell r="AE154">
            <v>1</v>
          </cell>
          <cell r="AF154">
            <v>7.0000000000000007E-2</v>
          </cell>
          <cell r="AG154">
            <v>0.2</v>
          </cell>
          <cell r="AM154">
            <v>7</v>
          </cell>
          <cell r="AN154">
            <v>0.52</v>
          </cell>
          <cell r="AO154">
            <v>1.41</v>
          </cell>
          <cell r="AU154">
            <v>23</v>
          </cell>
          <cell r="AV154">
            <v>1.71</v>
          </cell>
          <cell r="AW154">
            <v>4.63</v>
          </cell>
          <cell r="BC154">
            <v>36</v>
          </cell>
          <cell r="BD154">
            <v>2.67</v>
          </cell>
          <cell r="BE154">
            <v>7.24</v>
          </cell>
          <cell r="BK154">
            <v>13</v>
          </cell>
          <cell r="BL154">
            <v>0.97</v>
          </cell>
          <cell r="BM154">
            <v>2.62</v>
          </cell>
          <cell r="BS154">
            <v>30</v>
          </cell>
          <cell r="BT154">
            <v>2.23</v>
          </cell>
          <cell r="BU154">
            <v>6.04</v>
          </cell>
          <cell r="CA154">
            <v>16</v>
          </cell>
          <cell r="CB154">
            <v>1.19</v>
          </cell>
          <cell r="CC154">
            <v>3.22</v>
          </cell>
          <cell r="CI154">
            <v>3</v>
          </cell>
          <cell r="CJ154">
            <v>0.22</v>
          </cell>
          <cell r="CK154">
            <v>0.6</v>
          </cell>
          <cell r="CQ154">
            <v>0</v>
          </cell>
          <cell r="CR154">
            <v>0</v>
          </cell>
          <cell r="CS154">
            <v>0</v>
          </cell>
          <cell r="CY154">
            <v>101</v>
          </cell>
          <cell r="CZ154">
            <v>7.5</v>
          </cell>
          <cell r="DA154">
            <v>20.32</v>
          </cell>
          <cell r="DG154">
            <v>82</v>
          </cell>
          <cell r="DH154">
            <v>6.09</v>
          </cell>
          <cell r="DI154">
            <v>16.5</v>
          </cell>
          <cell r="DO154">
            <v>36</v>
          </cell>
          <cell r="DP154">
            <v>2.67</v>
          </cell>
          <cell r="DQ154">
            <v>7.24</v>
          </cell>
          <cell r="DW154">
            <v>30</v>
          </cell>
          <cell r="DX154">
            <v>2.23</v>
          </cell>
          <cell r="DY154">
            <v>6.04</v>
          </cell>
          <cell r="EE154">
            <v>112</v>
          </cell>
          <cell r="EF154">
            <v>8.32</v>
          </cell>
          <cell r="EG154">
            <v>22.54</v>
          </cell>
        </row>
        <row r="155">
          <cell r="E155" t="str">
            <v>Punaauia</v>
          </cell>
          <cell r="F155">
            <v>12</v>
          </cell>
          <cell r="G155">
            <v>1177</v>
          </cell>
          <cell r="H155">
            <v>686</v>
          </cell>
          <cell r="J155">
            <v>491</v>
          </cell>
          <cell r="K155">
            <v>41.72</v>
          </cell>
          <cell r="L155">
            <v>15</v>
          </cell>
          <cell r="O155">
            <v>476</v>
          </cell>
          <cell r="W155">
            <v>5</v>
          </cell>
          <cell r="X155">
            <v>0.42</v>
          </cell>
          <cell r="Y155">
            <v>1.05</v>
          </cell>
          <cell r="AE155">
            <v>0</v>
          </cell>
          <cell r="AF155">
            <v>0</v>
          </cell>
          <cell r="AG155">
            <v>0</v>
          </cell>
          <cell r="AM155">
            <v>5</v>
          </cell>
          <cell r="AN155">
            <v>0.42</v>
          </cell>
          <cell r="AO155">
            <v>1.05</v>
          </cell>
          <cell r="AU155">
            <v>7</v>
          </cell>
          <cell r="AV155">
            <v>0.59</v>
          </cell>
          <cell r="AW155">
            <v>1.47</v>
          </cell>
          <cell r="BC155">
            <v>22</v>
          </cell>
          <cell r="BD155">
            <v>1.87</v>
          </cell>
          <cell r="BE155">
            <v>4.62</v>
          </cell>
          <cell r="BK155">
            <v>7</v>
          </cell>
          <cell r="BL155">
            <v>0.59</v>
          </cell>
          <cell r="BM155">
            <v>1.47</v>
          </cell>
          <cell r="BS155">
            <v>34</v>
          </cell>
          <cell r="BT155">
            <v>2.89</v>
          </cell>
          <cell r="BU155">
            <v>7.14</v>
          </cell>
          <cell r="CA155">
            <v>4</v>
          </cell>
          <cell r="CB155">
            <v>0.34</v>
          </cell>
          <cell r="CC155">
            <v>0.84</v>
          </cell>
          <cell r="CI155">
            <v>2</v>
          </cell>
          <cell r="CJ155">
            <v>0.17</v>
          </cell>
          <cell r="CK155">
            <v>0.42</v>
          </cell>
          <cell r="CQ155">
            <v>0</v>
          </cell>
          <cell r="CR155">
            <v>0</v>
          </cell>
          <cell r="CS155">
            <v>0</v>
          </cell>
          <cell r="CY155">
            <v>109</v>
          </cell>
          <cell r="CZ155">
            <v>9.26</v>
          </cell>
          <cell r="DA155">
            <v>22.9</v>
          </cell>
          <cell r="DG155">
            <v>113</v>
          </cell>
          <cell r="DH155">
            <v>9.6</v>
          </cell>
          <cell r="DI155">
            <v>23.74</v>
          </cell>
          <cell r="DO155">
            <v>45</v>
          </cell>
          <cell r="DP155">
            <v>3.82</v>
          </cell>
          <cell r="DQ155">
            <v>9.4499999999999993</v>
          </cell>
          <cell r="DW155">
            <v>23</v>
          </cell>
          <cell r="DX155">
            <v>1.95</v>
          </cell>
          <cell r="DY155">
            <v>4.83</v>
          </cell>
          <cell r="EE155">
            <v>100</v>
          </cell>
          <cell r="EF155">
            <v>8.5</v>
          </cell>
          <cell r="EG155">
            <v>21.01</v>
          </cell>
        </row>
        <row r="156">
          <cell r="E156" t="str">
            <v>Punaauia</v>
          </cell>
          <cell r="F156">
            <v>13</v>
          </cell>
          <cell r="G156">
            <v>1093</v>
          </cell>
          <cell r="H156">
            <v>657</v>
          </cell>
          <cell r="J156">
            <v>436</v>
          </cell>
          <cell r="K156">
            <v>39.89</v>
          </cell>
          <cell r="L156">
            <v>11</v>
          </cell>
          <cell r="O156">
            <v>425</v>
          </cell>
          <cell r="W156">
            <v>3</v>
          </cell>
          <cell r="X156">
            <v>0.27</v>
          </cell>
          <cell r="Y156">
            <v>0.71</v>
          </cell>
          <cell r="AE156">
            <v>3</v>
          </cell>
          <cell r="AF156">
            <v>0.27</v>
          </cell>
          <cell r="AG156">
            <v>0.71</v>
          </cell>
          <cell r="AM156">
            <v>7</v>
          </cell>
          <cell r="AN156">
            <v>0.64</v>
          </cell>
          <cell r="AO156">
            <v>1.65</v>
          </cell>
          <cell r="AU156">
            <v>15</v>
          </cell>
          <cell r="AV156">
            <v>1.37</v>
          </cell>
          <cell r="AW156">
            <v>3.53</v>
          </cell>
          <cell r="BC156">
            <v>15</v>
          </cell>
          <cell r="BD156">
            <v>1.37</v>
          </cell>
          <cell r="BE156">
            <v>3.53</v>
          </cell>
          <cell r="BK156">
            <v>17</v>
          </cell>
          <cell r="BL156">
            <v>1.56</v>
          </cell>
          <cell r="BM156">
            <v>4</v>
          </cell>
          <cell r="BS156">
            <v>18</v>
          </cell>
          <cell r="BT156">
            <v>1.65</v>
          </cell>
          <cell r="BU156">
            <v>4.24</v>
          </cell>
          <cell r="CA156">
            <v>11</v>
          </cell>
          <cell r="CB156">
            <v>1.01</v>
          </cell>
          <cell r="CC156">
            <v>2.59</v>
          </cell>
          <cell r="CI156">
            <v>5</v>
          </cell>
          <cell r="CJ156">
            <v>0.46</v>
          </cell>
          <cell r="CK156">
            <v>1.18</v>
          </cell>
          <cell r="CQ156">
            <v>0</v>
          </cell>
          <cell r="CR156">
            <v>0</v>
          </cell>
          <cell r="CS156">
            <v>0</v>
          </cell>
          <cell r="CY156">
            <v>99</v>
          </cell>
          <cell r="CZ156">
            <v>9.06</v>
          </cell>
          <cell r="DA156">
            <v>23.29</v>
          </cell>
          <cell r="DG156">
            <v>82</v>
          </cell>
          <cell r="DH156">
            <v>7.5</v>
          </cell>
          <cell r="DI156">
            <v>19.29</v>
          </cell>
          <cell r="DO156">
            <v>35</v>
          </cell>
          <cell r="DP156">
            <v>3.2</v>
          </cell>
          <cell r="DQ156">
            <v>8.24</v>
          </cell>
          <cell r="DW156">
            <v>14</v>
          </cell>
          <cell r="DX156">
            <v>1.28</v>
          </cell>
          <cell r="DY156">
            <v>3.29</v>
          </cell>
          <cell r="EE156">
            <v>101</v>
          </cell>
          <cell r="EF156">
            <v>9.24</v>
          </cell>
          <cell r="EG156">
            <v>23.76</v>
          </cell>
        </row>
        <row r="157">
          <cell r="E157" t="str">
            <v>Punaauia</v>
          </cell>
          <cell r="F157">
            <v>14</v>
          </cell>
          <cell r="G157">
            <v>1161</v>
          </cell>
          <cell r="H157">
            <v>706</v>
          </cell>
          <cell r="J157">
            <v>455</v>
          </cell>
          <cell r="K157">
            <v>39.19</v>
          </cell>
          <cell r="L157">
            <v>5</v>
          </cell>
          <cell r="O157">
            <v>450</v>
          </cell>
          <cell r="W157">
            <v>5</v>
          </cell>
          <cell r="X157">
            <v>0.43</v>
          </cell>
          <cell r="Y157">
            <v>1.1100000000000001</v>
          </cell>
          <cell r="AE157">
            <v>3</v>
          </cell>
          <cell r="AF157">
            <v>0.26</v>
          </cell>
          <cell r="AG157">
            <v>0.67</v>
          </cell>
          <cell r="AM157">
            <v>11</v>
          </cell>
          <cell r="AN157">
            <v>0.95</v>
          </cell>
          <cell r="AO157">
            <v>2.44</v>
          </cell>
          <cell r="AU157">
            <v>17</v>
          </cell>
          <cell r="AV157">
            <v>1.46</v>
          </cell>
          <cell r="AW157">
            <v>3.78</v>
          </cell>
          <cell r="BC157">
            <v>27</v>
          </cell>
          <cell r="BD157">
            <v>2.33</v>
          </cell>
          <cell r="BE157">
            <v>6</v>
          </cell>
          <cell r="BK157">
            <v>10</v>
          </cell>
          <cell r="BL157">
            <v>0.86</v>
          </cell>
          <cell r="BM157">
            <v>2.2200000000000002</v>
          </cell>
          <cell r="BS157">
            <v>26</v>
          </cell>
          <cell r="BT157">
            <v>2.2400000000000002</v>
          </cell>
          <cell r="BU157">
            <v>5.78</v>
          </cell>
          <cell r="CA157">
            <v>20</v>
          </cell>
          <cell r="CB157">
            <v>1.72</v>
          </cell>
          <cell r="CC157">
            <v>4.4400000000000004</v>
          </cell>
          <cell r="CI157">
            <v>1</v>
          </cell>
          <cell r="CJ157">
            <v>0.09</v>
          </cell>
          <cell r="CK157">
            <v>0.22</v>
          </cell>
          <cell r="CQ157">
            <v>0</v>
          </cell>
          <cell r="CR157">
            <v>0</v>
          </cell>
          <cell r="CS157">
            <v>0</v>
          </cell>
          <cell r="CY157">
            <v>107</v>
          </cell>
          <cell r="CZ157">
            <v>9.2200000000000006</v>
          </cell>
          <cell r="DA157">
            <v>23.78</v>
          </cell>
          <cell r="DG157">
            <v>64</v>
          </cell>
          <cell r="DH157">
            <v>5.51</v>
          </cell>
          <cell r="DI157">
            <v>14.22</v>
          </cell>
          <cell r="DO157">
            <v>37</v>
          </cell>
          <cell r="DP157">
            <v>3.19</v>
          </cell>
          <cell r="DQ157">
            <v>8.2200000000000006</v>
          </cell>
          <cell r="DW157">
            <v>24</v>
          </cell>
          <cell r="DX157">
            <v>2.0699999999999998</v>
          </cell>
          <cell r="DY157">
            <v>5.33</v>
          </cell>
          <cell r="EE157">
            <v>98</v>
          </cell>
          <cell r="EF157">
            <v>8.44</v>
          </cell>
          <cell r="EG157">
            <v>21.78</v>
          </cell>
        </row>
        <row r="176">
          <cell r="E176" t="str">
            <v>Tahaa</v>
          </cell>
          <cell r="F176">
            <v>1</v>
          </cell>
          <cell r="G176">
            <v>897</v>
          </cell>
          <cell r="H176">
            <v>298</v>
          </cell>
          <cell r="J176">
            <v>599</v>
          </cell>
          <cell r="K176">
            <v>66.78</v>
          </cell>
          <cell r="L176">
            <v>15</v>
          </cell>
          <cell r="O176">
            <v>584</v>
          </cell>
          <cell r="W176">
            <v>0</v>
          </cell>
          <cell r="X176">
            <v>0</v>
          </cell>
          <cell r="Y176">
            <v>0</v>
          </cell>
          <cell r="AE176">
            <v>14</v>
          </cell>
          <cell r="AF176">
            <v>1.56</v>
          </cell>
          <cell r="AG176">
            <v>2.4</v>
          </cell>
          <cell r="AM176">
            <v>4</v>
          </cell>
          <cell r="AN176">
            <v>0.45</v>
          </cell>
          <cell r="AO176">
            <v>0.68</v>
          </cell>
          <cell r="AU176">
            <v>25</v>
          </cell>
          <cell r="AV176">
            <v>2.79</v>
          </cell>
          <cell r="AW176">
            <v>4.28</v>
          </cell>
          <cell r="BC176">
            <v>8</v>
          </cell>
          <cell r="BD176">
            <v>0.89</v>
          </cell>
          <cell r="BE176">
            <v>1.37</v>
          </cell>
          <cell r="BK176">
            <v>1</v>
          </cell>
          <cell r="BL176">
            <v>0.11</v>
          </cell>
          <cell r="BM176">
            <v>0.17</v>
          </cell>
          <cell r="BS176">
            <v>6</v>
          </cell>
          <cell r="BT176">
            <v>0.67</v>
          </cell>
          <cell r="BU176">
            <v>1.03</v>
          </cell>
          <cell r="CA176">
            <v>2</v>
          </cell>
          <cell r="CB176">
            <v>0.22</v>
          </cell>
          <cell r="CC176">
            <v>0.34</v>
          </cell>
          <cell r="CI176">
            <v>0</v>
          </cell>
          <cell r="CJ176">
            <v>0</v>
          </cell>
          <cell r="CK176">
            <v>0</v>
          </cell>
          <cell r="CQ176">
            <v>0</v>
          </cell>
          <cell r="CR176">
            <v>0</v>
          </cell>
          <cell r="CS176">
            <v>0</v>
          </cell>
          <cell r="CY176">
            <v>17</v>
          </cell>
          <cell r="CZ176">
            <v>1.9</v>
          </cell>
          <cell r="DA176">
            <v>2.91</v>
          </cell>
          <cell r="DG176">
            <v>186</v>
          </cell>
          <cell r="DH176">
            <v>20.74</v>
          </cell>
          <cell r="DI176">
            <v>31.85</v>
          </cell>
          <cell r="DO176">
            <v>154</v>
          </cell>
          <cell r="DP176">
            <v>17.170000000000002</v>
          </cell>
          <cell r="DQ176">
            <v>26.37</v>
          </cell>
          <cell r="DW176">
            <v>31</v>
          </cell>
          <cell r="DX176">
            <v>3.46</v>
          </cell>
          <cell r="DY176">
            <v>5.31</v>
          </cell>
          <cell r="EE176">
            <v>136</v>
          </cell>
          <cell r="EF176">
            <v>15.16</v>
          </cell>
          <cell r="EG176">
            <v>23.29</v>
          </cell>
        </row>
        <row r="177">
          <cell r="F177">
            <v>2</v>
          </cell>
          <cell r="G177">
            <v>453</v>
          </cell>
          <cell r="H177">
            <v>233</v>
          </cell>
          <cell r="J177">
            <v>220</v>
          </cell>
          <cell r="K177">
            <v>48.57</v>
          </cell>
          <cell r="L177">
            <v>3</v>
          </cell>
          <cell r="O177">
            <v>217</v>
          </cell>
          <cell r="W177">
            <v>1</v>
          </cell>
          <cell r="X177">
            <v>0.22</v>
          </cell>
          <cell r="Y177">
            <v>0.46</v>
          </cell>
          <cell r="AE177">
            <v>10</v>
          </cell>
          <cell r="AF177">
            <v>2.21</v>
          </cell>
          <cell r="AG177">
            <v>4.6100000000000003</v>
          </cell>
          <cell r="AM177">
            <v>6</v>
          </cell>
          <cell r="AN177">
            <v>1.32</v>
          </cell>
          <cell r="AO177">
            <v>2.76</v>
          </cell>
          <cell r="AU177">
            <v>2</v>
          </cell>
          <cell r="AV177">
            <v>0.44</v>
          </cell>
          <cell r="AW177">
            <v>0.92</v>
          </cell>
          <cell r="BC177">
            <v>0</v>
          </cell>
          <cell r="BD177">
            <v>0</v>
          </cell>
          <cell r="BE177">
            <v>0</v>
          </cell>
          <cell r="BK177">
            <v>4</v>
          </cell>
          <cell r="BL177">
            <v>0.88</v>
          </cell>
          <cell r="BM177">
            <v>1.84</v>
          </cell>
          <cell r="BS177">
            <v>0</v>
          </cell>
          <cell r="BT177">
            <v>0</v>
          </cell>
          <cell r="BU177">
            <v>0</v>
          </cell>
          <cell r="CA177">
            <v>1</v>
          </cell>
          <cell r="CB177">
            <v>0.22</v>
          </cell>
          <cell r="CC177">
            <v>0.46</v>
          </cell>
          <cell r="CI177">
            <v>1</v>
          </cell>
          <cell r="CJ177">
            <v>0.22</v>
          </cell>
          <cell r="CK177">
            <v>0.46</v>
          </cell>
          <cell r="CQ177">
            <v>1</v>
          </cell>
          <cell r="CR177">
            <v>0.22</v>
          </cell>
          <cell r="CS177">
            <v>0.46</v>
          </cell>
          <cell r="CY177">
            <v>4</v>
          </cell>
          <cell r="CZ177">
            <v>0.88</v>
          </cell>
          <cell r="DA177">
            <v>1.84</v>
          </cell>
          <cell r="DG177">
            <v>87</v>
          </cell>
          <cell r="DH177">
            <v>19.21</v>
          </cell>
          <cell r="DI177">
            <v>40.090000000000003</v>
          </cell>
          <cell r="DO177">
            <v>54</v>
          </cell>
          <cell r="DP177">
            <v>11.92</v>
          </cell>
          <cell r="DQ177">
            <v>24.88</v>
          </cell>
          <cell r="DW177">
            <v>2</v>
          </cell>
          <cell r="DX177">
            <v>0.44</v>
          </cell>
          <cell r="DY177">
            <v>0.92</v>
          </cell>
          <cell r="EE177">
            <v>44</v>
          </cell>
          <cell r="EF177">
            <v>9.7100000000000009</v>
          </cell>
          <cell r="EG177">
            <v>20.28</v>
          </cell>
        </row>
        <row r="178">
          <cell r="F178">
            <v>3</v>
          </cell>
          <cell r="G178">
            <v>452</v>
          </cell>
          <cell r="H178">
            <v>209</v>
          </cell>
          <cell r="J178">
            <v>243</v>
          </cell>
          <cell r="K178">
            <v>53.76</v>
          </cell>
          <cell r="L178">
            <v>4</v>
          </cell>
          <cell r="O178">
            <v>239</v>
          </cell>
          <cell r="W178">
            <v>0</v>
          </cell>
          <cell r="X178">
            <v>0</v>
          </cell>
          <cell r="Y178">
            <v>0</v>
          </cell>
          <cell r="AE178">
            <v>4</v>
          </cell>
          <cell r="AF178">
            <v>0.88</v>
          </cell>
          <cell r="AG178">
            <v>1.67</v>
          </cell>
          <cell r="AM178">
            <v>1</v>
          </cell>
          <cell r="AN178">
            <v>0.22</v>
          </cell>
          <cell r="AO178">
            <v>0.42</v>
          </cell>
          <cell r="AU178">
            <v>0</v>
          </cell>
          <cell r="AV178">
            <v>0</v>
          </cell>
          <cell r="AW178">
            <v>0</v>
          </cell>
          <cell r="BC178">
            <v>4</v>
          </cell>
          <cell r="BD178">
            <v>0.88</v>
          </cell>
          <cell r="BE178">
            <v>1.67</v>
          </cell>
          <cell r="BK178">
            <v>7</v>
          </cell>
          <cell r="BL178">
            <v>1.55</v>
          </cell>
          <cell r="BM178">
            <v>2.93</v>
          </cell>
          <cell r="BS178">
            <v>0</v>
          </cell>
          <cell r="BT178">
            <v>0</v>
          </cell>
          <cell r="BU178">
            <v>0</v>
          </cell>
          <cell r="CA178">
            <v>1</v>
          </cell>
          <cell r="CB178">
            <v>0.22</v>
          </cell>
          <cell r="CC178">
            <v>0.42</v>
          </cell>
          <cell r="CI178">
            <v>0</v>
          </cell>
          <cell r="CJ178">
            <v>0</v>
          </cell>
          <cell r="CK178">
            <v>0</v>
          </cell>
          <cell r="CQ178">
            <v>1</v>
          </cell>
          <cell r="CR178">
            <v>0.22</v>
          </cell>
          <cell r="CS178">
            <v>0.42</v>
          </cell>
          <cell r="CY178">
            <v>5</v>
          </cell>
          <cell r="CZ178">
            <v>1.1100000000000001</v>
          </cell>
          <cell r="DA178">
            <v>2.09</v>
          </cell>
          <cell r="DG178">
            <v>77</v>
          </cell>
          <cell r="DH178">
            <v>17.04</v>
          </cell>
          <cell r="DI178">
            <v>32.22</v>
          </cell>
          <cell r="DO178">
            <v>49</v>
          </cell>
          <cell r="DP178">
            <v>10.84</v>
          </cell>
          <cell r="DQ178">
            <v>20.5</v>
          </cell>
          <cell r="DW178">
            <v>3</v>
          </cell>
          <cell r="DX178">
            <v>0.66</v>
          </cell>
          <cell r="DY178">
            <v>1.26</v>
          </cell>
          <cell r="EE178">
            <v>87</v>
          </cell>
          <cell r="EF178">
            <v>19.25</v>
          </cell>
          <cell r="EG178">
            <v>36.4</v>
          </cell>
        </row>
        <row r="179">
          <cell r="F179">
            <v>4</v>
          </cell>
          <cell r="G179">
            <v>427</v>
          </cell>
          <cell r="H179">
            <v>197</v>
          </cell>
          <cell r="J179">
            <v>230</v>
          </cell>
          <cell r="K179">
            <v>53.86</v>
          </cell>
          <cell r="L179">
            <v>0</v>
          </cell>
          <cell r="O179">
            <v>230</v>
          </cell>
          <cell r="W179">
            <v>1</v>
          </cell>
          <cell r="X179">
            <v>0.23</v>
          </cell>
          <cell r="Y179">
            <v>0.43</v>
          </cell>
          <cell r="AE179">
            <v>4</v>
          </cell>
          <cell r="AF179">
            <v>0.94</v>
          </cell>
          <cell r="AG179">
            <v>1.74</v>
          </cell>
          <cell r="AM179">
            <v>1</v>
          </cell>
          <cell r="AN179">
            <v>0.23</v>
          </cell>
          <cell r="AO179">
            <v>0.43</v>
          </cell>
          <cell r="AU179">
            <v>3</v>
          </cell>
          <cell r="AV179">
            <v>0.7</v>
          </cell>
          <cell r="AW179">
            <v>1.3</v>
          </cell>
          <cell r="BC179">
            <v>0</v>
          </cell>
          <cell r="BD179">
            <v>0</v>
          </cell>
          <cell r="BE179">
            <v>0</v>
          </cell>
          <cell r="BK179">
            <v>36</v>
          </cell>
          <cell r="BL179">
            <v>8.43</v>
          </cell>
          <cell r="BM179">
            <v>15.65</v>
          </cell>
          <cell r="BS179">
            <v>0</v>
          </cell>
          <cell r="BT179">
            <v>0</v>
          </cell>
          <cell r="BU179">
            <v>0</v>
          </cell>
          <cell r="CA179">
            <v>1</v>
          </cell>
          <cell r="CB179">
            <v>0.23</v>
          </cell>
          <cell r="CC179">
            <v>0.43</v>
          </cell>
          <cell r="CI179">
            <v>0</v>
          </cell>
          <cell r="CJ179">
            <v>0</v>
          </cell>
          <cell r="CK179">
            <v>0</v>
          </cell>
          <cell r="CQ179">
            <v>0</v>
          </cell>
          <cell r="CR179">
            <v>0</v>
          </cell>
          <cell r="CS179">
            <v>0</v>
          </cell>
          <cell r="CY179">
            <v>10</v>
          </cell>
          <cell r="CZ179">
            <v>2.34</v>
          </cell>
          <cell r="DA179">
            <v>4.3499999999999996</v>
          </cell>
          <cell r="DG179">
            <v>65</v>
          </cell>
          <cell r="DH179">
            <v>15.22</v>
          </cell>
          <cell r="DI179">
            <v>28.26</v>
          </cell>
          <cell r="DO179">
            <v>70</v>
          </cell>
          <cell r="DP179">
            <v>16.39</v>
          </cell>
          <cell r="DQ179">
            <v>30.43</v>
          </cell>
          <cell r="DW179">
            <v>1</v>
          </cell>
          <cell r="DX179">
            <v>0.23</v>
          </cell>
          <cell r="DY179">
            <v>0.43</v>
          </cell>
          <cell r="EE179">
            <v>38</v>
          </cell>
          <cell r="EF179">
            <v>8.9</v>
          </cell>
          <cell r="EG179">
            <v>16.52</v>
          </cell>
        </row>
        <row r="180">
          <cell r="F180">
            <v>5</v>
          </cell>
          <cell r="G180">
            <v>398</v>
          </cell>
          <cell r="H180">
            <v>163</v>
          </cell>
          <cell r="J180">
            <v>235</v>
          </cell>
          <cell r="K180">
            <v>59.05</v>
          </cell>
          <cell r="L180">
            <v>1</v>
          </cell>
          <cell r="O180">
            <v>234</v>
          </cell>
          <cell r="W180">
            <v>1</v>
          </cell>
          <cell r="X180">
            <v>0.25</v>
          </cell>
          <cell r="Y180">
            <v>0.43</v>
          </cell>
          <cell r="AE180">
            <v>0</v>
          </cell>
          <cell r="AF180">
            <v>0</v>
          </cell>
          <cell r="AG180">
            <v>0</v>
          </cell>
          <cell r="AM180">
            <v>2</v>
          </cell>
          <cell r="AN180">
            <v>0.5</v>
          </cell>
          <cell r="AO180">
            <v>0.85</v>
          </cell>
          <cell r="AU180">
            <v>0</v>
          </cell>
          <cell r="AV180">
            <v>0</v>
          </cell>
          <cell r="AW180">
            <v>0</v>
          </cell>
          <cell r="BC180">
            <v>1</v>
          </cell>
          <cell r="BD180">
            <v>0.25</v>
          </cell>
          <cell r="BE180">
            <v>0.43</v>
          </cell>
          <cell r="BK180">
            <v>6</v>
          </cell>
          <cell r="BL180">
            <v>1.51</v>
          </cell>
          <cell r="BM180">
            <v>2.56</v>
          </cell>
          <cell r="BS180">
            <v>1</v>
          </cell>
          <cell r="BT180">
            <v>0.25</v>
          </cell>
          <cell r="BU180">
            <v>0.43</v>
          </cell>
          <cell r="CA180">
            <v>0</v>
          </cell>
          <cell r="CB180">
            <v>0</v>
          </cell>
          <cell r="CC180">
            <v>0</v>
          </cell>
          <cell r="CI180">
            <v>0</v>
          </cell>
          <cell r="CJ180">
            <v>0</v>
          </cell>
          <cell r="CK180">
            <v>0</v>
          </cell>
          <cell r="CQ180">
            <v>0</v>
          </cell>
          <cell r="CR180">
            <v>0</v>
          </cell>
          <cell r="CS180">
            <v>0</v>
          </cell>
          <cell r="CY180">
            <v>7</v>
          </cell>
          <cell r="CZ180">
            <v>1.76</v>
          </cell>
          <cell r="DA180">
            <v>2.99</v>
          </cell>
          <cell r="DG180">
            <v>87</v>
          </cell>
          <cell r="DH180">
            <v>21.86</v>
          </cell>
          <cell r="DI180">
            <v>37.18</v>
          </cell>
          <cell r="DO180">
            <v>58</v>
          </cell>
          <cell r="DP180">
            <v>14.57</v>
          </cell>
          <cell r="DQ180">
            <v>24.79</v>
          </cell>
          <cell r="DW180">
            <v>0</v>
          </cell>
          <cell r="DX180">
            <v>0</v>
          </cell>
          <cell r="DY180">
            <v>0</v>
          </cell>
          <cell r="EE180">
            <v>71</v>
          </cell>
          <cell r="EF180">
            <v>17.84</v>
          </cell>
          <cell r="EG180">
            <v>30.34</v>
          </cell>
        </row>
        <row r="181">
          <cell r="F181">
            <v>6</v>
          </cell>
          <cell r="G181">
            <v>742</v>
          </cell>
          <cell r="H181">
            <v>242</v>
          </cell>
          <cell r="J181">
            <v>500</v>
          </cell>
          <cell r="K181">
            <v>67.39</v>
          </cell>
          <cell r="L181">
            <v>7</v>
          </cell>
          <cell r="O181">
            <v>493</v>
          </cell>
          <cell r="W181">
            <v>0</v>
          </cell>
          <cell r="X181">
            <v>0</v>
          </cell>
          <cell r="Y181">
            <v>0</v>
          </cell>
          <cell r="AE181">
            <v>5</v>
          </cell>
          <cell r="AF181">
            <v>0.67</v>
          </cell>
          <cell r="AG181">
            <v>1.01</v>
          </cell>
          <cell r="AM181">
            <v>3</v>
          </cell>
          <cell r="AN181">
            <v>0.4</v>
          </cell>
          <cell r="AO181">
            <v>0.61</v>
          </cell>
          <cell r="AU181">
            <v>10</v>
          </cell>
          <cell r="AV181">
            <v>1.35</v>
          </cell>
          <cell r="AW181">
            <v>2.0299999999999998</v>
          </cell>
          <cell r="BC181">
            <v>1</v>
          </cell>
          <cell r="BD181">
            <v>0.13</v>
          </cell>
          <cell r="BE181">
            <v>0.2</v>
          </cell>
          <cell r="BK181">
            <v>1</v>
          </cell>
          <cell r="BL181">
            <v>0.13</v>
          </cell>
          <cell r="BM181">
            <v>0.2</v>
          </cell>
          <cell r="BS181">
            <v>3</v>
          </cell>
          <cell r="BT181">
            <v>0.4</v>
          </cell>
          <cell r="BU181">
            <v>0.61</v>
          </cell>
          <cell r="CA181">
            <v>0</v>
          </cell>
          <cell r="CB181">
            <v>0</v>
          </cell>
          <cell r="CC181">
            <v>0</v>
          </cell>
          <cell r="CI181">
            <v>0</v>
          </cell>
          <cell r="CJ181">
            <v>0</v>
          </cell>
          <cell r="CK181">
            <v>0</v>
          </cell>
          <cell r="CQ181">
            <v>0</v>
          </cell>
          <cell r="CR181">
            <v>0</v>
          </cell>
          <cell r="CS181">
            <v>0</v>
          </cell>
          <cell r="CY181">
            <v>12</v>
          </cell>
          <cell r="CZ181">
            <v>1.62</v>
          </cell>
          <cell r="DA181">
            <v>2.4300000000000002</v>
          </cell>
          <cell r="DG181">
            <v>192</v>
          </cell>
          <cell r="DH181">
            <v>25.88</v>
          </cell>
          <cell r="DI181">
            <v>38.950000000000003</v>
          </cell>
          <cell r="DO181">
            <v>50</v>
          </cell>
          <cell r="DP181">
            <v>6.74</v>
          </cell>
          <cell r="DQ181">
            <v>10.14</v>
          </cell>
          <cell r="DW181">
            <v>0</v>
          </cell>
          <cell r="DX181">
            <v>0</v>
          </cell>
          <cell r="DY181">
            <v>0</v>
          </cell>
          <cell r="EE181">
            <v>216</v>
          </cell>
          <cell r="EF181">
            <v>29.11</v>
          </cell>
          <cell r="EG181">
            <v>43.81</v>
          </cell>
        </row>
        <row r="182">
          <cell r="F182">
            <v>7</v>
          </cell>
          <cell r="G182">
            <v>449</v>
          </cell>
          <cell r="H182">
            <v>128</v>
          </cell>
          <cell r="J182">
            <v>321</v>
          </cell>
          <cell r="K182">
            <v>71.489999999999995</v>
          </cell>
          <cell r="L182">
            <v>0</v>
          </cell>
          <cell r="O182">
            <v>321</v>
          </cell>
          <cell r="W182">
            <v>0</v>
          </cell>
          <cell r="X182">
            <v>0</v>
          </cell>
          <cell r="Y182">
            <v>0</v>
          </cell>
          <cell r="AE182">
            <v>6</v>
          </cell>
          <cell r="AF182">
            <v>1.34</v>
          </cell>
          <cell r="AG182">
            <v>1.87</v>
          </cell>
          <cell r="AM182">
            <v>0</v>
          </cell>
          <cell r="AN182">
            <v>0</v>
          </cell>
          <cell r="AO182">
            <v>0</v>
          </cell>
          <cell r="AU182">
            <v>4</v>
          </cell>
          <cell r="AV182">
            <v>0.89</v>
          </cell>
          <cell r="AW182">
            <v>1.25</v>
          </cell>
          <cell r="BC182">
            <v>5</v>
          </cell>
          <cell r="BD182">
            <v>1.1100000000000001</v>
          </cell>
          <cell r="BE182">
            <v>1.56</v>
          </cell>
          <cell r="BK182">
            <v>1</v>
          </cell>
          <cell r="BL182">
            <v>0.22</v>
          </cell>
          <cell r="BM182">
            <v>0.31</v>
          </cell>
          <cell r="BS182">
            <v>2</v>
          </cell>
          <cell r="BT182">
            <v>0.45</v>
          </cell>
          <cell r="BU182">
            <v>0.62</v>
          </cell>
          <cell r="CA182">
            <v>2</v>
          </cell>
          <cell r="CB182">
            <v>0.45</v>
          </cell>
          <cell r="CC182">
            <v>0.62</v>
          </cell>
          <cell r="CI182">
            <v>0</v>
          </cell>
          <cell r="CJ182">
            <v>0</v>
          </cell>
          <cell r="CK182">
            <v>0</v>
          </cell>
          <cell r="CQ182">
            <v>0</v>
          </cell>
          <cell r="CR182">
            <v>0</v>
          </cell>
          <cell r="CS182">
            <v>0</v>
          </cell>
          <cell r="CY182">
            <v>15</v>
          </cell>
          <cell r="CZ182">
            <v>3.34</v>
          </cell>
          <cell r="DA182">
            <v>4.67</v>
          </cell>
          <cell r="DG182">
            <v>127</v>
          </cell>
          <cell r="DH182">
            <v>28.29</v>
          </cell>
          <cell r="DI182">
            <v>39.56</v>
          </cell>
          <cell r="DO182">
            <v>35</v>
          </cell>
          <cell r="DP182">
            <v>7.8</v>
          </cell>
          <cell r="DQ182">
            <v>10.9</v>
          </cell>
          <cell r="DW182">
            <v>0</v>
          </cell>
          <cell r="DX182">
            <v>0</v>
          </cell>
          <cell r="DY182">
            <v>0</v>
          </cell>
          <cell r="EE182">
            <v>124</v>
          </cell>
          <cell r="EF182">
            <v>27.62</v>
          </cell>
          <cell r="EG182">
            <v>38.630000000000003</v>
          </cell>
        </row>
        <row r="183">
          <cell r="F183">
            <v>8</v>
          </cell>
          <cell r="G183">
            <v>355</v>
          </cell>
          <cell r="H183">
            <v>173</v>
          </cell>
          <cell r="J183">
            <v>182</v>
          </cell>
          <cell r="K183">
            <v>51.27</v>
          </cell>
          <cell r="L183">
            <v>3</v>
          </cell>
          <cell r="O183">
            <v>179</v>
          </cell>
          <cell r="W183">
            <v>0</v>
          </cell>
          <cell r="X183">
            <v>0</v>
          </cell>
          <cell r="Y183">
            <v>0</v>
          </cell>
          <cell r="AE183">
            <v>2</v>
          </cell>
          <cell r="AF183">
            <v>0.56000000000000005</v>
          </cell>
          <cell r="AG183">
            <v>1.1200000000000001</v>
          </cell>
          <cell r="AM183">
            <v>1</v>
          </cell>
          <cell r="AN183">
            <v>0.28000000000000003</v>
          </cell>
          <cell r="AO183">
            <v>0.56000000000000005</v>
          </cell>
          <cell r="AU183">
            <v>0</v>
          </cell>
          <cell r="AV183">
            <v>0</v>
          </cell>
          <cell r="AW183">
            <v>0</v>
          </cell>
          <cell r="BC183">
            <v>2</v>
          </cell>
          <cell r="BD183">
            <v>0.56000000000000005</v>
          </cell>
          <cell r="BE183">
            <v>1.1200000000000001</v>
          </cell>
          <cell r="BK183">
            <v>0</v>
          </cell>
          <cell r="BL183">
            <v>0</v>
          </cell>
          <cell r="BM183">
            <v>0</v>
          </cell>
          <cell r="BS183">
            <v>0</v>
          </cell>
          <cell r="BT183">
            <v>0</v>
          </cell>
          <cell r="BU183">
            <v>0</v>
          </cell>
          <cell r="CA183">
            <v>0</v>
          </cell>
          <cell r="CB183">
            <v>0</v>
          </cell>
          <cell r="CC183">
            <v>0</v>
          </cell>
          <cell r="CI183">
            <v>0</v>
          </cell>
          <cell r="CJ183">
            <v>0</v>
          </cell>
          <cell r="CK183">
            <v>0</v>
          </cell>
          <cell r="CQ183">
            <v>0</v>
          </cell>
          <cell r="CR183">
            <v>0</v>
          </cell>
          <cell r="CS183">
            <v>0</v>
          </cell>
          <cell r="CY183">
            <v>0</v>
          </cell>
          <cell r="CZ183">
            <v>0</v>
          </cell>
          <cell r="DA183">
            <v>0</v>
          </cell>
          <cell r="DG183">
            <v>89</v>
          </cell>
          <cell r="DH183">
            <v>25.07</v>
          </cell>
          <cell r="DI183">
            <v>49.72</v>
          </cell>
          <cell r="DO183">
            <v>17</v>
          </cell>
          <cell r="DP183">
            <v>4.79</v>
          </cell>
          <cell r="DQ183">
            <v>9.5</v>
          </cell>
          <cell r="DW183">
            <v>4</v>
          </cell>
          <cell r="DX183">
            <v>1.1299999999999999</v>
          </cell>
          <cell r="DY183">
            <v>2.23</v>
          </cell>
          <cell r="EE183">
            <v>64</v>
          </cell>
          <cell r="EF183">
            <v>18.03</v>
          </cell>
          <cell r="EG183">
            <v>35.75</v>
          </cell>
        </row>
        <row r="200">
          <cell r="E200" t="str">
            <v>Taputapuatea</v>
          </cell>
          <cell r="F200">
            <v>1</v>
          </cell>
          <cell r="G200">
            <v>1114</v>
          </cell>
          <cell r="H200">
            <v>496</v>
          </cell>
          <cell r="J200">
            <v>618</v>
          </cell>
          <cell r="K200">
            <v>55.48</v>
          </cell>
          <cell r="L200">
            <v>12</v>
          </cell>
          <cell r="O200">
            <v>606</v>
          </cell>
          <cell r="W200">
            <v>0</v>
          </cell>
          <cell r="X200">
            <v>0</v>
          </cell>
          <cell r="Y200">
            <v>0</v>
          </cell>
          <cell r="AE200">
            <v>7</v>
          </cell>
          <cell r="AF200">
            <v>0.63</v>
          </cell>
          <cell r="AG200">
            <v>1.1599999999999999</v>
          </cell>
          <cell r="AM200">
            <v>1</v>
          </cell>
          <cell r="AN200">
            <v>0.09</v>
          </cell>
          <cell r="AO200">
            <v>0.17</v>
          </cell>
          <cell r="AU200">
            <v>14</v>
          </cell>
          <cell r="AV200">
            <v>1.26</v>
          </cell>
          <cell r="AW200">
            <v>2.31</v>
          </cell>
          <cell r="BC200">
            <v>131</v>
          </cell>
          <cell r="BD200">
            <v>11.76</v>
          </cell>
          <cell r="BE200">
            <v>21.62</v>
          </cell>
          <cell r="BK200">
            <v>11</v>
          </cell>
          <cell r="BL200">
            <v>0.99</v>
          </cell>
          <cell r="BM200">
            <v>1.82</v>
          </cell>
          <cell r="BS200">
            <v>15</v>
          </cell>
          <cell r="BT200">
            <v>1.35</v>
          </cell>
          <cell r="BU200">
            <v>2.48</v>
          </cell>
          <cell r="CA200">
            <v>2</v>
          </cell>
          <cell r="CB200">
            <v>0.18</v>
          </cell>
          <cell r="CC200">
            <v>0.33</v>
          </cell>
          <cell r="CI200">
            <v>0</v>
          </cell>
          <cell r="CJ200">
            <v>0</v>
          </cell>
          <cell r="CK200">
            <v>0</v>
          </cell>
          <cell r="CQ200">
            <v>0</v>
          </cell>
          <cell r="CR200">
            <v>0</v>
          </cell>
          <cell r="CS200">
            <v>0</v>
          </cell>
          <cell r="CY200">
            <v>73</v>
          </cell>
          <cell r="CZ200">
            <v>6.55</v>
          </cell>
          <cell r="DA200">
            <v>12.05</v>
          </cell>
          <cell r="DG200">
            <v>122</v>
          </cell>
          <cell r="DH200">
            <v>10.95</v>
          </cell>
          <cell r="DI200">
            <v>20.13</v>
          </cell>
          <cell r="DO200">
            <v>49</v>
          </cell>
          <cell r="DP200">
            <v>4.4000000000000004</v>
          </cell>
          <cell r="DQ200">
            <v>8.09</v>
          </cell>
          <cell r="DW200">
            <v>14</v>
          </cell>
          <cell r="DX200">
            <v>1.26</v>
          </cell>
          <cell r="DY200">
            <v>2.31</v>
          </cell>
          <cell r="EE200">
            <v>167</v>
          </cell>
          <cell r="EF200">
            <v>14.99</v>
          </cell>
          <cell r="EG200">
            <v>27.56</v>
          </cell>
        </row>
        <row r="201">
          <cell r="F201">
            <v>2</v>
          </cell>
          <cell r="G201">
            <v>1158</v>
          </cell>
          <cell r="H201">
            <v>364</v>
          </cell>
          <cell r="J201">
            <v>794</v>
          </cell>
          <cell r="K201">
            <v>68.569999999999993</v>
          </cell>
          <cell r="L201">
            <v>12</v>
          </cell>
          <cell r="O201">
            <v>782</v>
          </cell>
          <cell r="W201">
            <v>1</v>
          </cell>
          <cell r="X201">
            <v>0.09</v>
          </cell>
          <cell r="Y201">
            <v>0.13</v>
          </cell>
          <cell r="AE201">
            <v>13</v>
          </cell>
          <cell r="AF201">
            <v>1.1200000000000001</v>
          </cell>
          <cell r="AG201">
            <v>1.66</v>
          </cell>
          <cell r="AM201">
            <v>7</v>
          </cell>
          <cell r="AN201">
            <v>0.6</v>
          </cell>
          <cell r="AO201">
            <v>0.9</v>
          </cell>
          <cell r="AU201">
            <v>4</v>
          </cell>
          <cell r="AV201">
            <v>0.35</v>
          </cell>
          <cell r="AW201">
            <v>0.51</v>
          </cell>
          <cell r="BC201">
            <v>127</v>
          </cell>
          <cell r="BD201">
            <v>10.97</v>
          </cell>
          <cell r="BE201">
            <v>16.239999999999998</v>
          </cell>
          <cell r="BK201">
            <v>4</v>
          </cell>
          <cell r="BL201">
            <v>0.35</v>
          </cell>
          <cell r="BM201">
            <v>0.51</v>
          </cell>
          <cell r="BS201">
            <v>4</v>
          </cell>
          <cell r="BT201">
            <v>0.35</v>
          </cell>
          <cell r="BU201">
            <v>0.51</v>
          </cell>
          <cell r="CA201">
            <v>5</v>
          </cell>
          <cell r="CB201">
            <v>0.43</v>
          </cell>
          <cell r="CC201">
            <v>0.64</v>
          </cell>
          <cell r="CI201">
            <v>2</v>
          </cell>
          <cell r="CJ201">
            <v>0.17</v>
          </cell>
          <cell r="CK201">
            <v>0.26</v>
          </cell>
          <cell r="CQ201">
            <v>0</v>
          </cell>
          <cell r="CR201">
            <v>0</v>
          </cell>
          <cell r="CS201">
            <v>0</v>
          </cell>
          <cell r="CY201">
            <v>28</v>
          </cell>
          <cell r="CZ201">
            <v>2.42</v>
          </cell>
          <cell r="DA201">
            <v>3.58</v>
          </cell>
          <cell r="DG201">
            <v>260</v>
          </cell>
          <cell r="DH201">
            <v>22.45</v>
          </cell>
          <cell r="DI201">
            <v>33.25</v>
          </cell>
          <cell r="DO201">
            <v>17</v>
          </cell>
          <cell r="DP201">
            <v>1.47</v>
          </cell>
          <cell r="DQ201">
            <v>2.17</v>
          </cell>
          <cell r="DW201">
            <v>19</v>
          </cell>
          <cell r="DX201">
            <v>1.64</v>
          </cell>
          <cell r="DY201">
            <v>2.4300000000000002</v>
          </cell>
          <cell r="EE201">
            <v>291</v>
          </cell>
          <cell r="EF201">
            <v>25.13</v>
          </cell>
          <cell r="EG201">
            <v>37.21</v>
          </cell>
        </row>
        <row r="202">
          <cell r="F202">
            <v>3</v>
          </cell>
          <cell r="G202">
            <v>807</v>
          </cell>
          <cell r="H202">
            <v>295</v>
          </cell>
          <cell r="J202">
            <v>512</v>
          </cell>
          <cell r="K202">
            <v>63.44</v>
          </cell>
          <cell r="L202">
            <v>17</v>
          </cell>
          <cell r="O202">
            <v>495</v>
          </cell>
          <cell r="W202">
            <v>2</v>
          </cell>
          <cell r="X202">
            <v>0.25</v>
          </cell>
          <cell r="Y202">
            <v>0.4</v>
          </cell>
          <cell r="AE202">
            <v>22</v>
          </cell>
          <cell r="AF202">
            <v>2.73</v>
          </cell>
          <cell r="AG202">
            <v>4.4400000000000004</v>
          </cell>
          <cell r="AM202">
            <v>4</v>
          </cell>
          <cell r="AN202">
            <v>0.5</v>
          </cell>
          <cell r="AO202">
            <v>0.81</v>
          </cell>
          <cell r="AU202">
            <v>3</v>
          </cell>
          <cell r="AV202">
            <v>0.37</v>
          </cell>
          <cell r="AW202">
            <v>0.61</v>
          </cell>
          <cell r="BC202">
            <v>29</v>
          </cell>
          <cell r="BD202">
            <v>3.59</v>
          </cell>
          <cell r="BE202">
            <v>5.86</v>
          </cell>
          <cell r="BK202">
            <v>1</v>
          </cell>
          <cell r="BL202">
            <v>0.12</v>
          </cell>
          <cell r="BM202">
            <v>0.2</v>
          </cell>
          <cell r="BS202">
            <v>2</v>
          </cell>
          <cell r="BT202">
            <v>0.25</v>
          </cell>
          <cell r="BU202">
            <v>0.4</v>
          </cell>
          <cell r="CA202">
            <v>6</v>
          </cell>
          <cell r="CB202">
            <v>0.74</v>
          </cell>
          <cell r="CC202">
            <v>1.21</v>
          </cell>
          <cell r="CI202">
            <v>3</v>
          </cell>
          <cell r="CJ202">
            <v>0.37</v>
          </cell>
          <cell r="CK202">
            <v>0.61</v>
          </cell>
          <cell r="CQ202">
            <v>0</v>
          </cell>
          <cell r="CR202">
            <v>0</v>
          </cell>
          <cell r="CS202">
            <v>0</v>
          </cell>
          <cell r="CY202">
            <v>9</v>
          </cell>
          <cell r="CZ202">
            <v>1.1200000000000001</v>
          </cell>
          <cell r="DA202">
            <v>1.82</v>
          </cell>
          <cell r="DG202">
            <v>151</v>
          </cell>
          <cell r="DH202">
            <v>18.71</v>
          </cell>
          <cell r="DI202">
            <v>30.51</v>
          </cell>
          <cell r="DO202">
            <v>18</v>
          </cell>
          <cell r="DP202">
            <v>2.23</v>
          </cell>
          <cell r="DQ202">
            <v>3.64</v>
          </cell>
          <cell r="DW202">
            <v>7</v>
          </cell>
          <cell r="DX202">
            <v>0.87</v>
          </cell>
          <cell r="DY202">
            <v>1.41</v>
          </cell>
          <cell r="EE202">
            <v>238</v>
          </cell>
          <cell r="EF202">
            <v>29.49</v>
          </cell>
          <cell r="EG202">
            <v>48.08</v>
          </cell>
        </row>
        <row r="203">
          <cell r="F203">
            <v>4</v>
          </cell>
          <cell r="G203">
            <v>313</v>
          </cell>
          <cell r="H203">
            <v>98</v>
          </cell>
          <cell r="J203">
            <v>215</v>
          </cell>
          <cell r="K203">
            <v>68.69</v>
          </cell>
          <cell r="L203">
            <v>2</v>
          </cell>
          <cell r="O203">
            <v>213</v>
          </cell>
          <cell r="W203">
            <v>0</v>
          </cell>
          <cell r="X203">
            <v>0</v>
          </cell>
          <cell r="Y203">
            <v>0</v>
          </cell>
          <cell r="AE203">
            <v>0</v>
          </cell>
          <cell r="AF203">
            <v>0</v>
          </cell>
          <cell r="AG203">
            <v>0</v>
          </cell>
          <cell r="AM203">
            <v>1</v>
          </cell>
          <cell r="AN203">
            <v>0.32</v>
          </cell>
          <cell r="AO203">
            <v>0.47</v>
          </cell>
          <cell r="AU203">
            <v>18</v>
          </cell>
          <cell r="AV203">
            <v>5.75</v>
          </cell>
          <cell r="AW203">
            <v>8.4499999999999993</v>
          </cell>
          <cell r="BC203">
            <v>5</v>
          </cell>
          <cell r="BD203">
            <v>1.6</v>
          </cell>
          <cell r="BE203">
            <v>2.35</v>
          </cell>
          <cell r="BK203">
            <v>0</v>
          </cell>
          <cell r="BL203">
            <v>0</v>
          </cell>
          <cell r="BM203">
            <v>0</v>
          </cell>
          <cell r="BS203">
            <v>3</v>
          </cell>
          <cell r="BT203">
            <v>0.96</v>
          </cell>
          <cell r="BU203">
            <v>1.41</v>
          </cell>
          <cell r="CA203">
            <v>0</v>
          </cell>
          <cell r="CB203">
            <v>0</v>
          </cell>
          <cell r="CC203">
            <v>0</v>
          </cell>
          <cell r="CI203">
            <v>0</v>
          </cell>
          <cell r="CJ203">
            <v>0</v>
          </cell>
          <cell r="CK203">
            <v>0</v>
          </cell>
          <cell r="CQ203">
            <v>0</v>
          </cell>
          <cell r="CR203">
            <v>0</v>
          </cell>
          <cell r="CS203">
            <v>0</v>
          </cell>
          <cell r="CY203">
            <v>51</v>
          </cell>
          <cell r="CZ203">
            <v>16.29</v>
          </cell>
          <cell r="DA203">
            <v>23.94</v>
          </cell>
          <cell r="DG203">
            <v>66</v>
          </cell>
          <cell r="DH203">
            <v>21.09</v>
          </cell>
          <cell r="DI203">
            <v>30.99</v>
          </cell>
          <cell r="DO203">
            <v>1</v>
          </cell>
          <cell r="DP203">
            <v>0.32</v>
          </cell>
          <cell r="DQ203">
            <v>0.47</v>
          </cell>
          <cell r="DW203">
            <v>0</v>
          </cell>
          <cell r="DX203">
            <v>0</v>
          </cell>
          <cell r="DY203">
            <v>0</v>
          </cell>
          <cell r="EE203">
            <v>68</v>
          </cell>
          <cell r="EF203">
            <v>21.73</v>
          </cell>
          <cell r="EG203">
            <v>31.92</v>
          </cell>
        </row>
        <row r="211">
          <cell r="E211" t="str">
            <v>Tumaraa</v>
          </cell>
          <cell r="F211">
            <v>1</v>
          </cell>
          <cell r="G211">
            <v>761</v>
          </cell>
          <cell r="H211">
            <v>397</v>
          </cell>
          <cell r="J211">
            <v>364</v>
          </cell>
          <cell r="K211">
            <v>47.83</v>
          </cell>
          <cell r="L211">
            <v>2</v>
          </cell>
          <cell r="O211">
            <v>362</v>
          </cell>
          <cell r="W211">
            <v>0</v>
          </cell>
          <cell r="X211">
            <v>0</v>
          </cell>
          <cell r="Y211">
            <v>0</v>
          </cell>
          <cell r="AE211">
            <v>1</v>
          </cell>
          <cell r="AF211">
            <v>0.13</v>
          </cell>
          <cell r="AG211">
            <v>0.28000000000000003</v>
          </cell>
          <cell r="AM211">
            <v>7</v>
          </cell>
          <cell r="AN211">
            <v>0.92</v>
          </cell>
          <cell r="AO211">
            <v>1.93</v>
          </cell>
          <cell r="AU211">
            <v>4</v>
          </cell>
          <cell r="AV211">
            <v>0.53</v>
          </cell>
          <cell r="AW211">
            <v>1.1000000000000001</v>
          </cell>
          <cell r="BC211">
            <v>34</v>
          </cell>
          <cell r="BD211">
            <v>4.47</v>
          </cell>
          <cell r="BE211">
            <v>9.39</v>
          </cell>
          <cell r="BK211">
            <v>13</v>
          </cell>
          <cell r="BL211">
            <v>1.71</v>
          </cell>
          <cell r="BM211">
            <v>3.59</v>
          </cell>
          <cell r="BS211">
            <v>11</v>
          </cell>
          <cell r="BT211">
            <v>1.45</v>
          </cell>
          <cell r="BU211">
            <v>3.04</v>
          </cell>
          <cell r="CA211">
            <v>1</v>
          </cell>
          <cell r="CB211">
            <v>0.13</v>
          </cell>
          <cell r="CC211">
            <v>0.28000000000000003</v>
          </cell>
          <cell r="CI211">
            <v>0</v>
          </cell>
          <cell r="CJ211">
            <v>0</v>
          </cell>
          <cell r="CK211">
            <v>0</v>
          </cell>
          <cell r="CQ211">
            <v>0</v>
          </cell>
          <cell r="CR211">
            <v>0</v>
          </cell>
          <cell r="CS211">
            <v>0</v>
          </cell>
          <cell r="CY211">
            <v>40</v>
          </cell>
          <cell r="CZ211">
            <v>5.26</v>
          </cell>
          <cell r="DA211">
            <v>11.05</v>
          </cell>
          <cell r="DG211">
            <v>86</v>
          </cell>
          <cell r="DH211">
            <v>11.3</v>
          </cell>
          <cell r="DI211">
            <v>23.76</v>
          </cell>
          <cell r="DO211">
            <v>40</v>
          </cell>
          <cell r="DP211">
            <v>5.26</v>
          </cell>
          <cell r="DQ211">
            <v>11.05</v>
          </cell>
          <cell r="DW211">
            <v>8</v>
          </cell>
          <cell r="DX211">
            <v>1.05</v>
          </cell>
          <cell r="DY211">
            <v>2.21</v>
          </cell>
          <cell r="EE211">
            <v>117</v>
          </cell>
          <cell r="EF211">
            <v>15.37</v>
          </cell>
          <cell r="EG211">
            <v>32.32</v>
          </cell>
        </row>
        <row r="212">
          <cell r="F212">
            <v>2</v>
          </cell>
          <cell r="G212">
            <v>766</v>
          </cell>
          <cell r="H212">
            <v>289</v>
          </cell>
          <cell r="J212">
            <v>477</v>
          </cell>
          <cell r="K212">
            <v>62.27</v>
          </cell>
          <cell r="L212">
            <v>1</v>
          </cell>
          <cell r="O212">
            <v>476</v>
          </cell>
          <cell r="W212">
            <v>0</v>
          </cell>
          <cell r="X212">
            <v>0</v>
          </cell>
          <cell r="Y212">
            <v>0</v>
          </cell>
          <cell r="AE212">
            <v>2</v>
          </cell>
          <cell r="AF212">
            <v>0.26</v>
          </cell>
          <cell r="AG212">
            <v>0.42</v>
          </cell>
          <cell r="AM212">
            <v>2</v>
          </cell>
          <cell r="AN212">
            <v>0.26</v>
          </cell>
          <cell r="AO212">
            <v>0.42</v>
          </cell>
          <cell r="AU212">
            <v>2</v>
          </cell>
          <cell r="AV212">
            <v>0.26</v>
          </cell>
          <cell r="AW212">
            <v>0.42</v>
          </cell>
          <cell r="BC212">
            <v>45</v>
          </cell>
          <cell r="BD212">
            <v>5.87</v>
          </cell>
          <cell r="BE212">
            <v>9.4499999999999993</v>
          </cell>
          <cell r="BK212">
            <v>1</v>
          </cell>
          <cell r="BL212">
            <v>0.13</v>
          </cell>
          <cell r="BM212">
            <v>0.21</v>
          </cell>
          <cell r="BS212">
            <v>2</v>
          </cell>
          <cell r="BT212">
            <v>0.26</v>
          </cell>
          <cell r="BU212">
            <v>0.42</v>
          </cell>
          <cell r="CA212">
            <v>1</v>
          </cell>
          <cell r="CB212">
            <v>0.13</v>
          </cell>
          <cell r="CC212">
            <v>0.21</v>
          </cell>
          <cell r="CI212">
            <v>0</v>
          </cell>
          <cell r="CJ212">
            <v>0</v>
          </cell>
          <cell r="CK212">
            <v>0</v>
          </cell>
          <cell r="CQ212">
            <v>0</v>
          </cell>
          <cell r="CR212">
            <v>0</v>
          </cell>
          <cell r="CS212">
            <v>0</v>
          </cell>
          <cell r="CY212">
            <v>22</v>
          </cell>
          <cell r="CZ212">
            <v>2.87</v>
          </cell>
          <cell r="DA212">
            <v>4.62</v>
          </cell>
          <cell r="DG212">
            <v>99</v>
          </cell>
          <cell r="DH212">
            <v>12.92</v>
          </cell>
          <cell r="DI212">
            <v>20.8</v>
          </cell>
          <cell r="DO212">
            <v>34</v>
          </cell>
          <cell r="DP212">
            <v>4.4400000000000004</v>
          </cell>
          <cell r="DQ212">
            <v>7.14</v>
          </cell>
          <cell r="DW212">
            <v>12</v>
          </cell>
          <cell r="DX212">
            <v>1.57</v>
          </cell>
          <cell r="DY212">
            <v>2.52</v>
          </cell>
          <cell r="EE212">
            <v>254</v>
          </cell>
          <cell r="EF212">
            <v>33.159999999999997</v>
          </cell>
          <cell r="EG212">
            <v>53.36</v>
          </cell>
        </row>
        <row r="213">
          <cell r="F213">
            <v>3</v>
          </cell>
          <cell r="G213">
            <v>391</v>
          </cell>
          <cell r="H213">
            <v>159</v>
          </cell>
          <cell r="J213">
            <v>232</v>
          </cell>
          <cell r="K213">
            <v>59.34</v>
          </cell>
          <cell r="L213">
            <v>3</v>
          </cell>
          <cell r="O213">
            <v>229</v>
          </cell>
          <cell r="W213">
            <v>0</v>
          </cell>
          <cell r="X213">
            <v>0</v>
          </cell>
          <cell r="Y213">
            <v>0</v>
          </cell>
          <cell r="AE213">
            <v>0</v>
          </cell>
          <cell r="AF213">
            <v>0</v>
          </cell>
          <cell r="AG213">
            <v>0</v>
          </cell>
          <cell r="AM213">
            <v>2</v>
          </cell>
          <cell r="AN213">
            <v>0.51</v>
          </cell>
          <cell r="AO213">
            <v>0.87</v>
          </cell>
          <cell r="AU213">
            <v>0</v>
          </cell>
          <cell r="AV213">
            <v>0</v>
          </cell>
          <cell r="AW213">
            <v>0</v>
          </cell>
          <cell r="BC213">
            <v>5</v>
          </cell>
          <cell r="BD213">
            <v>1.28</v>
          </cell>
          <cell r="BE213">
            <v>2.1800000000000002</v>
          </cell>
          <cell r="BK213">
            <v>3</v>
          </cell>
          <cell r="BL213">
            <v>0.77</v>
          </cell>
          <cell r="BM213">
            <v>1.31</v>
          </cell>
          <cell r="BS213">
            <v>1</v>
          </cell>
          <cell r="BT213">
            <v>0.26</v>
          </cell>
          <cell r="BU213">
            <v>0.44</v>
          </cell>
          <cell r="CA213">
            <v>1</v>
          </cell>
          <cell r="CB213">
            <v>0.26</v>
          </cell>
          <cell r="CC213">
            <v>0.44</v>
          </cell>
          <cell r="CI213">
            <v>1</v>
          </cell>
          <cell r="CJ213">
            <v>0.26</v>
          </cell>
          <cell r="CK213">
            <v>0.44</v>
          </cell>
          <cell r="CQ213">
            <v>0</v>
          </cell>
          <cell r="CR213">
            <v>0</v>
          </cell>
          <cell r="CS213">
            <v>0</v>
          </cell>
          <cell r="CY213">
            <v>6</v>
          </cell>
          <cell r="CZ213">
            <v>1.53</v>
          </cell>
          <cell r="DA213">
            <v>2.62</v>
          </cell>
          <cell r="DG213">
            <v>95</v>
          </cell>
          <cell r="DH213">
            <v>24.3</v>
          </cell>
          <cell r="DI213">
            <v>41.48</v>
          </cell>
          <cell r="DO213">
            <v>35</v>
          </cell>
          <cell r="DP213">
            <v>8.9499999999999993</v>
          </cell>
          <cell r="DQ213">
            <v>15.28</v>
          </cell>
          <cell r="DW213">
            <v>1</v>
          </cell>
          <cell r="DX213">
            <v>0.26</v>
          </cell>
          <cell r="DY213">
            <v>0.44</v>
          </cell>
          <cell r="EE213">
            <v>79</v>
          </cell>
          <cell r="EF213">
            <v>20.2</v>
          </cell>
          <cell r="EG213">
            <v>34.5</v>
          </cell>
        </row>
        <row r="214">
          <cell r="F214">
            <v>4</v>
          </cell>
          <cell r="G214">
            <v>774</v>
          </cell>
          <cell r="H214">
            <v>320</v>
          </cell>
          <cell r="J214">
            <v>454</v>
          </cell>
          <cell r="K214">
            <v>58.66</v>
          </cell>
          <cell r="L214">
            <v>4</v>
          </cell>
          <cell r="O214">
            <v>450</v>
          </cell>
          <cell r="W214">
            <v>2</v>
          </cell>
          <cell r="X214">
            <v>0.26</v>
          </cell>
          <cell r="Y214">
            <v>0.44</v>
          </cell>
          <cell r="AE214">
            <v>2</v>
          </cell>
          <cell r="AF214">
            <v>0.26</v>
          </cell>
          <cell r="AG214">
            <v>0.44</v>
          </cell>
          <cell r="AM214">
            <v>18</v>
          </cell>
          <cell r="AN214">
            <v>2.33</v>
          </cell>
          <cell r="AO214">
            <v>4</v>
          </cell>
          <cell r="AU214">
            <v>7</v>
          </cell>
          <cell r="AV214">
            <v>0.9</v>
          </cell>
          <cell r="AW214">
            <v>1.56</v>
          </cell>
          <cell r="BC214">
            <v>22</v>
          </cell>
          <cell r="BD214">
            <v>2.84</v>
          </cell>
          <cell r="BE214">
            <v>4.8899999999999997</v>
          </cell>
          <cell r="BK214">
            <v>0</v>
          </cell>
          <cell r="BL214">
            <v>0</v>
          </cell>
          <cell r="BM214">
            <v>0</v>
          </cell>
          <cell r="BS214">
            <v>4</v>
          </cell>
          <cell r="BT214">
            <v>0.52</v>
          </cell>
          <cell r="BU214">
            <v>0.89</v>
          </cell>
          <cell r="CA214">
            <v>1</v>
          </cell>
          <cell r="CB214">
            <v>0.13</v>
          </cell>
          <cell r="CC214">
            <v>0.22</v>
          </cell>
          <cell r="CI214">
            <v>0</v>
          </cell>
          <cell r="CJ214">
            <v>0</v>
          </cell>
          <cell r="CK214">
            <v>0</v>
          </cell>
          <cell r="CQ214">
            <v>0</v>
          </cell>
          <cell r="CR214">
            <v>0</v>
          </cell>
          <cell r="CS214">
            <v>0</v>
          </cell>
          <cell r="CY214">
            <v>18</v>
          </cell>
          <cell r="CZ214">
            <v>2.33</v>
          </cell>
          <cell r="DA214">
            <v>4</v>
          </cell>
          <cell r="DG214">
            <v>168</v>
          </cell>
          <cell r="DH214">
            <v>21.71</v>
          </cell>
          <cell r="DI214">
            <v>37.33</v>
          </cell>
          <cell r="DO214">
            <v>8</v>
          </cell>
          <cell r="DP214">
            <v>1.03</v>
          </cell>
          <cell r="DQ214">
            <v>1.78</v>
          </cell>
          <cell r="DW214">
            <v>3</v>
          </cell>
          <cell r="DX214">
            <v>0.39</v>
          </cell>
          <cell r="DY214">
            <v>0.67</v>
          </cell>
          <cell r="EE214">
            <v>197</v>
          </cell>
          <cell r="EF214">
            <v>25.45</v>
          </cell>
          <cell r="EG214">
            <v>43.78</v>
          </cell>
        </row>
        <row r="215">
          <cell r="F215">
            <v>5</v>
          </cell>
          <cell r="G215">
            <v>341</v>
          </cell>
          <cell r="H215">
            <v>122</v>
          </cell>
          <cell r="J215">
            <v>219</v>
          </cell>
          <cell r="K215">
            <v>64.22</v>
          </cell>
          <cell r="L215">
            <v>4</v>
          </cell>
          <cell r="O215">
            <v>215</v>
          </cell>
          <cell r="W215">
            <v>0</v>
          </cell>
          <cell r="X215">
            <v>0</v>
          </cell>
          <cell r="Y215">
            <v>0</v>
          </cell>
          <cell r="AE215">
            <v>4</v>
          </cell>
          <cell r="AF215">
            <v>1.17</v>
          </cell>
          <cell r="AG215">
            <v>1.86</v>
          </cell>
          <cell r="AM215">
            <v>2</v>
          </cell>
          <cell r="AN215">
            <v>0.59</v>
          </cell>
          <cell r="AO215">
            <v>0.93</v>
          </cell>
          <cell r="AU215">
            <v>0</v>
          </cell>
          <cell r="AV215">
            <v>0</v>
          </cell>
          <cell r="AW215">
            <v>0</v>
          </cell>
          <cell r="BC215">
            <v>2</v>
          </cell>
          <cell r="BD215">
            <v>0.59</v>
          </cell>
          <cell r="BE215">
            <v>0.93</v>
          </cell>
          <cell r="BK215">
            <v>5</v>
          </cell>
          <cell r="BL215">
            <v>1.47</v>
          </cell>
          <cell r="BM215">
            <v>2.33</v>
          </cell>
          <cell r="BS215">
            <v>0</v>
          </cell>
          <cell r="BT215">
            <v>0</v>
          </cell>
          <cell r="BU215">
            <v>0</v>
          </cell>
          <cell r="CA215">
            <v>0</v>
          </cell>
          <cell r="CB215">
            <v>0</v>
          </cell>
          <cell r="CC215">
            <v>0</v>
          </cell>
          <cell r="CI215">
            <v>0</v>
          </cell>
          <cell r="CJ215">
            <v>0</v>
          </cell>
          <cell r="CK215">
            <v>0</v>
          </cell>
          <cell r="CQ215">
            <v>0</v>
          </cell>
          <cell r="CR215">
            <v>0</v>
          </cell>
          <cell r="CS215">
            <v>0</v>
          </cell>
          <cell r="CY215">
            <v>6</v>
          </cell>
          <cell r="CZ215">
            <v>1.76</v>
          </cell>
          <cell r="DA215">
            <v>2.79</v>
          </cell>
          <cell r="DG215">
            <v>106</v>
          </cell>
          <cell r="DH215">
            <v>31.09</v>
          </cell>
          <cell r="DI215">
            <v>49.3</v>
          </cell>
          <cell r="DO215">
            <v>13</v>
          </cell>
          <cell r="DP215">
            <v>3.81</v>
          </cell>
          <cell r="DQ215">
            <v>6.05</v>
          </cell>
          <cell r="DW215">
            <v>1</v>
          </cell>
          <cell r="DX215">
            <v>0.28999999999999998</v>
          </cell>
          <cell r="DY215">
            <v>0.47</v>
          </cell>
          <cell r="EE215">
            <v>76</v>
          </cell>
          <cell r="EF215">
            <v>22.29</v>
          </cell>
          <cell r="EG215">
            <v>35.35</v>
          </cell>
        </row>
        <row r="226">
          <cell r="E226" t="str">
            <v>Uturoa</v>
          </cell>
          <cell r="F226">
            <v>1</v>
          </cell>
          <cell r="G226">
            <v>1137</v>
          </cell>
          <cell r="H226">
            <v>578</v>
          </cell>
          <cell r="J226">
            <v>559</v>
          </cell>
          <cell r="K226">
            <v>49.16</v>
          </cell>
          <cell r="L226">
            <v>13</v>
          </cell>
          <cell r="O226">
            <v>546</v>
          </cell>
          <cell r="W226">
            <v>1</v>
          </cell>
          <cell r="X226">
            <v>0.09</v>
          </cell>
          <cell r="Y226">
            <v>0.18</v>
          </cell>
          <cell r="AE226">
            <v>4</v>
          </cell>
          <cell r="AF226">
            <v>0.35</v>
          </cell>
          <cell r="AG226">
            <v>0.73</v>
          </cell>
          <cell r="AM226">
            <v>3</v>
          </cell>
          <cell r="AN226">
            <v>0.26</v>
          </cell>
          <cell r="AO226">
            <v>0.55000000000000004</v>
          </cell>
          <cell r="AU226">
            <v>6</v>
          </cell>
          <cell r="AV226">
            <v>0.53</v>
          </cell>
          <cell r="AW226">
            <v>1.1000000000000001</v>
          </cell>
          <cell r="BC226">
            <v>64</v>
          </cell>
          <cell r="BD226">
            <v>5.63</v>
          </cell>
          <cell r="BE226">
            <v>11.72</v>
          </cell>
          <cell r="BK226">
            <v>10</v>
          </cell>
          <cell r="BL226">
            <v>0.88</v>
          </cell>
          <cell r="BM226">
            <v>1.83</v>
          </cell>
          <cell r="BS226">
            <v>16</v>
          </cell>
          <cell r="BT226">
            <v>1.41</v>
          </cell>
          <cell r="BU226">
            <v>2.93</v>
          </cell>
          <cell r="CA226">
            <v>10</v>
          </cell>
          <cell r="CB226">
            <v>0.88</v>
          </cell>
          <cell r="CC226">
            <v>1.83</v>
          </cell>
          <cell r="CI226">
            <v>1</v>
          </cell>
          <cell r="CJ226">
            <v>0.09</v>
          </cell>
          <cell r="CK226">
            <v>0.18</v>
          </cell>
          <cell r="CQ226">
            <v>0</v>
          </cell>
          <cell r="CR226">
            <v>0</v>
          </cell>
          <cell r="CS226">
            <v>0</v>
          </cell>
          <cell r="CY226">
            <v>65</v>
          </cell>
          <cell r="CZ226">
            <v>5.72</v>
          </cell>
          <cell r="DA226">
            <v>11.9</v>
          </cell>
          <cell r="DG226">
            <v>88</v>
          </cell>
          <cell r="DH226">
            <v>7.74</v>
          </cell>
          <cell r="DI226">
            <v>16.12</v>
          </cell>
          <cell r="DO226">
            <v>136</v>
          </cell>
          <cell r="DP226">
            <v>11.96</v>
          </cell>
          <cell r="DQ226">
            <v>24.91</v>
          </cell>
          <cell r="DW226">
            <v>9</v>
          </cell>
          <cell r="DX226">
            <v>0.79</v>
          </cell>
          <cell r="DY226">
            <v>1.65</v>
          </cell>
          <cell r="EE226">
            <v>133</v>
          </cell>
          <cell r="EF226">
            <v>11.7</v>
          </cell>
          <cell r="EG226">
            <v>24.36</v>
          </cell>
        </row>
        <row r="227">
          <cell r="E227" t="str">
            <v>Uturoa</v>
          </cell>
          <cell r="F227">
            <v>2</v>
          </cell>
          <cell r="G227">
            <v>970</v>
          </cell>
          <cell r="H227">
            <v>478</v>
          </cell>
          <cell r="J227">
            <v>492</v>
          </cell>
          <cell r="K227">
            <v>50.72</v>
          </cell>
          <cell r="L227">
            <v>9</v>
          </cell>
          <cell r="O227">
            <v>483</v>
          </cell>
          <cell r="W227">
            <v>2</v>
          </cell>
          <cell r="X227">
            <v>0.21</v>
          </cell>
          <cell r="Y227">
            <v>0.41</v>
          </cell>
          <cell r="AE227">
            <v>2</v>
          </cell>
          <cell r="AF227">
            <v>0.21</v>
          </cell>
          <cell r="AG227">
            <v>0.41</v>
          </cell>
          <cell r="AM227">
            <v>6</v>
          </cell>
          <cell r="AN227">
            <v>0.62</v>
          </cell>
          <cell r="AO227">
            <v>1.24</v>
          </cell>
          <cell r="AU227">
            <v>1</v>
          </cell>
          <cell r="AV227">
            <v>0.1</v>
          </cell>
          <cell r="AW227">
            <v>0.21</v>
          </cell>
          <cell r="BC227">
            <v>41</v>
          </cell>
          <cell r="BD227">
            <v>4.2300000000000004</v>
          </cell>
          <cell r="BE227">
            <v>8.49</v>
          </cell>
          <cell r="BK227">
            <v>4</v>
          </cell>
          <cell r="BL227">
            <v>0.41</v>
          </cell>
          <cell r="BM227">
            <v>0.83</v>
          </cell>
          <cell r="BS227">
            <v>12</v>
          </cell>
          <cell r="BT227">
            <v>1.24</v>
          </cell>
          <cell r="BU227">
            <v>2.48</v>
          </cell>
          <cell r="CA227">
            <v>4</v>
          </cell>
          <cell r="CB227">
            <v>0.41</v>
          </cell>
          <cell r="CC227">
            <v>0.83</v>
          </cell>
          <cell r="CI227">
            <v>0</v>
          </cell>
          <cell r="CJ227">
            <v>0</v>
          </cell>
          <cell r="CK227">
            <v>0</v>
          </cell>
          <cell r="CQ227">
            <v>0</v>
          </cell>
          <cell r="CR227">
            <v>0</v>
          </cell>
          <cell r="CS227">
            <v>0</v>
          </cell>
          <cell r="CY227">
            <v>43</v>
          </cell>
          <cell r="CZ227">
            <v>4.43</v>
          </cell>
          <cell r="DA227">
            <v>8.9</v>
          </cell>
          <cell r="DG227">
            <v>149</v>
          </cell>
          <cell r="DH227">
            <v>15.36</v>
          </cell>
          <cell r="DI227">
            <v>30.85</v>
          </cell>
          <cell r="DO227">
            <v>131</v>
          </cell>
          <cell r="DP227">
            <v>13.51</v>
          </cell>
          <cell r="DQ227">
            <v>27.12</v>
          </cell>
          <cell r="DW227">
            <v>6</v>
          </cell>
          <cell r="DX227">
            <v>0.62</v>
          </cell>
          <cell r="DY227">
            <v>1.24</v>
          </cell>
          <cell r="EE227">
            <v>82</v>
          </cell>
          <cell r="EF227">
            <v>8.4499999999999993</v>
          </cell>
          <cell r="EG227">
            <v>16.98</v>
          </cell>
        </row>
        <row r="228">
          <cell r="E228" t="str">
            <v>Uturoa</v>
          </cell>
          <cell r="F228">
            <v>3</v>
          </cell>
          <cell r="G228">
            <v>997</v>
          </cell>
          <cell r="H228">
            <v>432</v>
          </cell>
          <cell r="J228">
            <v>565</v>
          </cell>
          <cell r="K228">
            <v>56.67</v>
          </cell>
          <cell r="L228">
            <v>12</v>
          </cell>
          <cell r="O228">
            <v>553</v>
          </cell>
          <cell r="W228">
            <v>1</v>
          </cell>
          <cell r="X228">
            <v>0.1</v>
          </cell>
          <cell r="Y228">
            <v>0.18</v>
          </cell>
          <cell r="AE228">
            <v>3</v>
          </cell>
          <cell r="AF228">
            <v>0.3</v>
          </cell>
          <cell r="AG228">
            <v>0.54</v>
          </cell>
          <cell r="AM228">
            <v>3</v>
          </cell>
          <cell r="AN228">
            <v>0.3</v>
          </cell>
          <cell r="AO228">
            <v>0.54</v>
          </cell>
          <cell r="AU228">
            <v>2</v>
          </cell>
          <cell r="AV228">
            <v>0.2</v>
          </cell>
          <cell r="AW228">
            <v>0.36</v>
          </cell>
          <cell r="BC228">
            <v>67</v>
          </cell>
          <cell r="BD228">
            <v>6.72</v>
          </cell>
          <cell r="BE228">
            <v>12.12</v>
          </cell>
          <cell r="BK228">
            <v>4</v>
          </cell>
          <cell r="BL228">
            <v>0.4</v>
          </cell>
          <cell r="BM228">
            <v>0.72</v>
          </cell>
          <cell r="BS228">
            <v>10</v>
          </cell>
          <cell r="BT228">
            <v>1</v>
          </cell>
          <cell r="BU228">
            <v>1.81</v>
          </cell>
          <cell r="CA228">
            <v>5</v>
          </cell>
          <cell r="CB228">
            <v>0.5</v>
          </cell>
          <cell r="CC228">
            <v>0.9</v>
          </cell>
          <cell r="CI228">
            <v>5</v>
          </cell>
          <cell r="CJ228">
            <v>0.5</v>
          </cell>
          <cell r="CK228">
            <v>0.9</v>
          </cell>
          <cell r="CQ228">
            <v>0</v>
          </cell>
          <cell r="CR228">
            <v>0</v>
          </cell>
          <cell r="CS228">
            <v>0</v>
          </cell>
          <cell r="CY228">
            <v>31</v>
          </cell>
          <cell r="CZ228">
            <v>3.11</v>
          </cell>
          <cell r="DA228">
            <v>5.61</v>
          </cell>
          <cell r="DG228">
            <v>168</v>
          </cell>
          <cell r="DH228">
            <v>16.850000000000001</v>
          </cell>
          <cell r="DI228">
            <v>30.38</v>
          </cell>
          <cell r="DO228">
            <v>83</v>
          </cell>
          <cell r="DP228">
            <v>8.32</v>
          </cell>
          <cell r="DQ228">
            <v>15.01</v>
          </cell>
          <cell r="DW228">
            <v>13</v>
          </cell>
          <cell r="DX228">
            <v>1.3</v>
          </cell>
          <cell r="DY228">
            <v>2.35</v>
          </cell>
          <cell r="EE228">
            <v>158</v>
          </cell>
          <cell r="EF228">
            <v>15.85</v>
          </cell>
          <cell r="EG228">
            <v>28.57</v>
          </cell>
        </row>
      </sheetData>
      <sheetData sheetId="2">
        <row r="286">
          <cell r="A286" t="str">
            <v>TOTAL</v>
          </cell>
          <cell r="B286" t="str">
            <v>Nbr bureau de vote</v>
          </cell>
          <cell r="C286" t="str">
            <v>Inscrits</v>
          </cell>
          <cell r="D286" t="str">
            <v>Abstentions</v>
          </cell>
          <cell r="E286" t="str">
            <v>Votants</v>
          </cell>
          <cell r="F286" t="str">
            <v>% Particip.</v>
          </cell>
          <cell r="G286" t="str">
            <v>Blancs et nuls</v>
          </cell>
          <cell r="H286" t="str">
            <v>Exprimés</v>
          </cell>
        </row>
        <row r="287">
          <cell r="A287" t="str">
            <v>POLYNÉSIE FRANÇAISE</v>
          </cell>
          <cell r="B287">
            <v>227</v>
          </cell>
          <cell r="C287">
            <v>176310</v>
          </cell>
          <cell r="D287">
            <v>95560</v>
          </cell>
          <cell r="E287">
            <v>80750</v>
          </cell>
          <cell r="F287">
            <v>0.45800011343656061</v>
          </cell>
          <cell r="G287">
            <v>1469</v>
          </cell>
          <cell r="H287">
            <v>79281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A88"/>
  <sheetViews>
    <sheetView tabSelected="1" workbookViewId="0">
      <selection activeCell="A80" sqref="A80"/>
    </sheetView>
  </sheetViews>
  <sheetFormatPr baseColWidth="10" defaultRowHeight="13"/>
  <cols>
    <col min="1" max="1" width="19" customWidth="1"/>
    <col min="2" max="2" width="11.85546875" customWidth="1"/>
    <col min="3" max="3" width="9.5703125" customWidth="1"/>
    <col min="7" max="7" width="12.5703125" customWidth="1"/>
    <col min="8" max="8" width="9.28515625" customWidth="1"/>
    <col min="9" max="9" width="7.7109375" customWidth="1"/>
    <col min="10" max="10" width="10.85546875" customWidth="1"/>
    <col min="12" max="12" width="8.140625" customWidth="1"/>
    <col min="14" max="14" width="12.7109375" customWidth="1"/>
    <col min="15" max="15" width="9.28515625" customWidth="1"/>
    <col min="17" max="17" width="11.140625" customWidth="1"/>
    <col min="18" max="18" width="8.7109375" customWidth="1"/>
    <col min="20" max="20" width="11.7109375" customWidth="1"/>
    <col min="21" max="21" width="8.28515625" customWidth="1"/>
    <col min="23" max="23" width="13" customWidth="1"/>
    <col min="24" max="24" width="8.7109375" customWidth="1"/>
    <col min="26" max="26" width="11.140625" customWidth="1"/>
    <col min="27" max="27" width="8.7109375" customWidth="1"/>
    <col min="29" max="29" width="11" customWidth="1"/>
    <col min="30" max="30" width="8.5703125" customWidth="1"/>
    <col min="32" max="32" width="12.7109375" customWidth="1"/>
    <col min="33" max="33" width="8.5703125" customWidth="1"/>
    <col min="35" max="35" width="12.7109375" customWidth="1"/>
    <col min="36" max="36" width="8.42578125" customWidth="1"/>
    <col min="38" max="38" width="11.140625" customWidth="1"/>
    <col min="39" max="39" width="8.140625" customWidth="1"/>
    <col min="41" max="41" width="11.140625" customWidth="1"/>
    <col min="42" max="42" width="8.28515625" customWidth="1"/>
    <col min="44" max="44" width="11.28515625" customWidth="1"/>
    <col min="47" max="47" width="12.7109375" customWidth="1"/>
    <col min="50" max="50" width="12.7109375" customWidth="1"/>
    <col min="53" max="53" width="12.7109375" customWidth="1"/>
  </cols>
  <sheetData>
    <row r="1" spans="1:53" ht="20">
      <c r="A1" s="1" t="s">
        <v>0</v>
      </c>
      <c r="C1" s="2" t="s">
        <v>1</v>
      </c>
      <c r="N1" s="3"/>
      <c r="Q1" s="3"/>
      <c r="T1" s="3"/>
      <c r="W1" s="3"/>
      <c r="Z1" s="3"/>
      <c r="AC1" s="3"/>
      <c r="AF1" s="3"/>
      <c r="AI1" s="3"/>
      <c r="AL1" s="3"/>
      <c r="AO1" s="3"/>
      <c r="AR1" s="3"/>
      <c r="AU1" s="3"/>
      <c r="AX1" s="3"/>
      <c r="BA1" s="3"/>
    </row>
    <row r="2" spans="1:53">
      <c r="A2" s="4">
        <v>39600</v>
      </c>
    </row>
    <row r="3" spans="1:53">
      <c r="I3" s="48" t="str">
        <f>[1]Feuil1!T$13</f>
        <v>HOFFER</v>
      </c>
      <c r="J3" s="49"/>
      <c r="K3" s="5" t="str">
        <f>[1]Feuil1!U$13</f>
        <v>René</v>
      </c>
      <c r="L3" s="48" t="str">
        <f>[1]Feuil1!AB$13</f>
        <v>TETUANUI</v>
      </c>
      <c r="M3" s="49"/>
      <c r="N3" s="5" t="str">
        <f>[1]Feuil1!AC$13</f>
        <v>Monil</v>
      </c>
      <c r="O3" s="48" t="str">
        <f>[1]Feuil1!AJ$13</f>
        <v>TETUANUI</v>
      </c>
      <c r="P3" s="49"/>
      <c r="Q3" s="5" t="str">
        <f>[1]Feuil1!AK$13</f>
        <v>Gaston</v>
      </c>
      <c r="R3" s="48" t="str">
        <f>[1]Feuil1!AR$13</f>
        <v>BERTHOLON</v>
      </c>
      <c r="S3" s="49"/>
      <c r="T3" s="5" t="str">
        <f>[1]Feuil1!AS$13</f>
        <v>Nicolas</v>
      </c>
      <c r="U3" s="48" t="str">
        <f>[1]Feuil1!AZ$13</f>
        <v>BOUISSOU</v>
      </c>
      <c r="V3" s="49"/>
      <c r="W3" s="5" t="str">
        <f>[1]Feuil1!BA$13</f>
        <v>Jean-Christophe</v>
      </c>
      <c r="X3" s="48" t="str">
        <f>[1]Feuil1!BH$13</f>
        <v>TERIITAU</v>
      </c>
      <c r="Y3" s="49"/>
      <c r="Z3" s="5" t="str">
        <f>[1]Feuil1!BI$13</f>
        <v>Angèle</v>
      </c>
      <c r="AA3" s="48" t="str">
        <f>[1]Feuil1!BP$13</f>
        <v>ELLACOTT</v>
      </c>
      <c r="AB3" s="49"/>
      <c r="AC3" s="5" t="str">
        <f>[1]Feuil1!BQ$13</f>
        <v>Taimana</v>
      </c>
      <c r="AD3" s="48" t="str">
        <f>[1]Feuil1!BX$13</f>
        <v>MINARDI</v>
      </c>
      <c r="AE3" s="49"/>
      <c r="AF3" s="5" t="str">
        <f>[1]Feuil1!BY$13</f>
        <v>Eric</v>
      </c>
      <c r="AG3" s="48" t="str">
        <f>[1]Feuil1!CF$13</f>
        <v>TUAHU</v>
      </c>
      <c r="AH3" s="49"/>
      <c r="AI3" s="5" t="str">
        <f>[1]Feuil1!CG$13</f>
        <v>Daniel</v>
      </c>
      <c r="AJ3" s="48" t="str">
        <f>[1]Feuil1!CN$13</f>
        <v>OOPA</v>
      </c>
      <c r="AK3" s="49"/>
      <c r="AL3" s="5" t="str">
        <f>[1]Feuil1!CO$13</f>
        <v>Teriiorai</v>
      </c>
      <c r="AM3" s="48" t="str">
        <f>[1]Feuil1!CV$13</f>
        <v>ROHFRITSCH</v>
      </c>
      <c r="AN3" s="49"/>
      <c r="AO3" s="5" t="str">
        <f>[1]Feuil1!CW$13</f>
        <v>Teva</v>
      </c>
      <c r="AP3" s="48" t="str">
        <f>[1]Feuil1!DD$13</f>
        <v>NENA</v>
      </c>
      <c r="AQ3" s="49"/>
      <c r="AR3" s="5" t="str">
        <f>[1]Feuil1!DE$13</f>
        <v>Tauhiti</v>
      </c>
      <c r="AS3" s="48" t="str">
        <f>[1]Feuil1!DL$13</f>
        <v>TONG SANG</v>
      </c>
      <c r="AT3" s="49"/>
      <c r="AU3" s="6" t="str">
        <f>[1]Feuil1!DM$13</f>
        <v>Gaston</v>
      </c>
      <c r="AV3" s="48" t="str">
        <f>[1]Feuil1!DT$13</f>
        <v>TEFAN</v>
      </c>
      <c r="AW3" s="50"/>
      <c r="AX3" s="5" t="str">
        <f>[1]Feuil1!DU$13</f>
        <v>John</v>
      </c>
      <c r="AY3" s="48" t="str">
        <f>[1]Feuil1!EB$13</f>
        <v>TUAIVA</v>
      </c>
      <c r="AZ3" s="50"/>
      <c r="BA3" s="5" t="str">
        <f>[1]Feuil1!EC$13</f>
        <v>Jean-Paul</v>
      </c>
    </row>
    <row r="4" spans="1:53" s="13" customFormat="1" ht="27" thickBo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10" t="s">
        <v>10</v>
      </c>
      <c r="M4" s="11" t="s">
        <v>11</v>
      </c>
      <c r="N4" s="12" t="s">
        <v>12</v>
      </c>
      <c r="O4" s="10" t="s">
        <v>10</v>
      </c>
      <c r="P4" s="11" t="s">
        <v>11</v>
      </c>
      <c r="Q4" s="12" t="s">
        <v>12</v>
      </c>
      <c r="R4" s="10" t="s">
        <v>10</v>
      </c>
      <c r="S4" s="11" t="s">
        <v>11</v>
      </c>
      <c r="T4" s="12" t="s">
        <v>12</v>
      </c>
      <c r="U4" s="10" t="s">
        <v>10</v>
      </c>
      <c r="V4" s="11" t="s">
        <v>11</v>
      </c>
      <c r="W4" s="12" t="s">
        <v>12</v>
      </c>
      <c r="X4" s="10" t="s">
        <v>10</v>
      </c>
      <c r="Y4" s="11" t="s">
        <v>11</v>
      </c>
      <c r="Z4" s="12" t="s">
        <v>12</v>
      </c>
      <c r="AA4" s="10" t="s">
        <v>10</v>
      </c>
      <c r="AB4" s="11" t="s">
        <v>11</v>
      </c>
      <c r="AC4" s="12" t="s">
        <v>12</v>
      </c>
      <c r="AD4" s="10" t="s">
        <v>10</v>
      </c>
      <c r="AE4" s="11" t="s">
        <v>11</v>
      </c>
      <c r="AF4" s="12" t="s">
        <v>12</v>
      </c>
      <c r="AG4" s="10" t="s">
        <v>10</v>
      </c>
      <c r="AH4" s="11" t="s">
        <v>11</v>
      </c>
      <c r="AI4" s="12" t="s">
        <v>12</v>
      </c>
      <c r="AJ4" s="10" t="s">
        <v>10</v>
      </c>
      <c r="AK4" s="11" t="s">
        <v>11</v>
      </c>
      <c r="AL4" s="12" t="s">
        <v>12</v>
      </c>
      <c r="AM4" s="10" t="s">
        <v>10</v>
      </c>
      <c r="AN4" s="11" t="s">
        <v>11</v>
      </c>
      <c r="AO4" s="12" t="s">
        <v>12</v>
      </c>
      <c r="AP4" s="10" t="s">
        <v>10</v>
      </c>
      <c r="AQ4" s="11" t="s">
        <v>11</v>
      </c>
      <c r="AR4" s="12" t="s">
        <v>12</v>
      </c>
      <c r="AS4" s="10" t="s">
        <v>10</v>
      </c>
      <c r="AT4" s="11" t="s">
        <v>11</v>
      </c>
      <c r="AU4" s="12" t="s">
        <v>12</v>
      </c>
      <c r="AV4" s="10" t="s">
        <v>10</v>
      </c>
      <c r="AW4" s="11" t="s">
        <v>11</v>
      </c>
      <c r="AX4" s="12" t="s">
        <v>12</v>
      </c>
      <c r="AY4" s="10" t="s">
        <v>10</v>
      </c>
      <c r="AZ4" s="11" t="s">
        <v>11</v>
      </c>
      <c r="BA4" s="12" t="s">
        <v>12</v>
      </c>
    </row>
    <row r="5" spans="1:53">
      <c r="A5" s="14" t="str">
        <f>UPPER([1]Feuil1!E13)</f>
        <v>BORA-BORA</v>
      </c>
      <c r="B5" s="15"/>
      <c r="C5" s="15">
        <f>SUM(C6:C10)</f>
        <v>6567</v>
      </c>
      <c r="D5" s="15">
        <f t="shared" ref="D5:L5" si="0">SUM(D6:D10)</f>
        <v>3193</v>
      </c>
      <c r="E5" s="15">
        <f t="shared" si="0"/>
        <v>3374</v>
      </c>
      <c r="F5" s="16">
        <f>E5/C5</f>
        <v>0.51378102634384037</v>
      </c>
      <c r="G5" s="15">
        <f t="shared" si="0"/>
        <v>34</v>
      </c>
      <c r="H5" s="15">
        <f t="shared" si="0"/>
        <v>3340</v>
      </c>
      <c r="I5" s="17">
        <f t="shared" si="0"/>
        <v>3</v>
      </c>
      <c r="J5" s="18">
        <f>I5/$C5</f>
        <v>4.5682960255824577E-4</v>
      </c>
      <c r="K5" s="19">
        <f>I5/$H5</f>
        <v>8.9820359281437125E-4</v>
      </c>
      <c r="L5" s="17">
        <f t="shared" si="0"/>
        <v>34</v>
      </c>
      <c r="M5" s="18">
        <f>L5/$C5</f>
        <v>5.177402162326785E-3</v>
      </c>
      <c r="N5" s="19">
        <f>L5/$H5</f>
        <v>1.0179640718562874E-2</v>
      </c>
      <c r="O5" s="17">
        <f t="shared" ref="O5" si="1">SUM(O6:O10)</f>
        <v>37</v>
      </c>
      <c r="P5" s="18">
        <f>O5/$C5</f>
        <v>5.6342317648850311E-3</v>
      </c>
      <c r="Q5" s="19">
        <f>O5/$H5</f>
        <v>1.1077844311377245E-2</v>
      </c>
      <c r="R5" s="17">
        <f t="shared" ref="R5" si="2">SUM(R6:R10)</f>
        <v>29</v>
      </c>
      <c r="S5" s="18">
        <f>R5/$C5</f>
        <v>4.416019491396376E-3</v>
      </c>
      <c r="T5" s="19">
        <f>R5/$H5</f>
        <v>8.6826347305389226E-3</v>
      </c>
      <c r="U5" s="17">
        <f t="shared" ref="U5" si="3">SUM(U6:U10)</f>
        <v>42</v>
      </c>
      <c r="V5" s="18">
        <f>U5/$C5</f>
        <v>6.395614435815441E-3</v>
      </c>
      <c r="W5" s="19">
        <f>U5/$H5</f>
        <v>1.2574850299401197E-2</v>
      </c>
      <c r="X5" s="17">
        <f t="shared" ref="X5" si="4">SUM(X6:X10)</f>
        <v>55</v>
      </c>
      <c r="Y5" s="18">
        <f>X5/$C5</f>
        <v>8.3752093802345051E-3</v>
      </c>
      <c r="Z5" s="19">
        <f>X5/$H5</f>
        <v>1.6467065868263474E-2</v>
      </c>
      <c r="AA5" s="17">
        <f t="shared" ref="AA5" si="5">SUM(AA6:AA10)</f>
        <v>45</v>
      </c>
      <c r="AB5" s="18">
        <f>AA5/$C5</f>
        <v>6.8524440383736862E-3</v>
      </c>
      <c r="AC5" s="19">
        <f>AA5/$H5</f>
        <v>1.3473053892215569E-2</v>
      </c>
      <c r="AD5" s="17">
        <f t="shared" ref="AD5" si="6">SUM(AD6:AD10)</f>
        <v>9</v>
      </c>
      <c r="AE5" s="18">
        <f>AD5/$C5</f>
        <v>1.3704888076747374E-3</v>
      </c>
      <c r="AF5" s="19">
        <f>AD5/$H5</f>
        <v>2.6946107784431138E-3</v>
      </c>
      <c r="AG5" s="17">
        <f t="shared" ref="AG5" si="7">SUM(AG6:AG10)</f>
        <v>9</v>
      </c>
      <c r="AH5" s="18">
        <f>AG5/$C5</f>
        <v>1.3704888076747374E-3</v>
      </c>
      <c r="AI5" s="19">
        <f>AG5/$H5</f>
        <v>2.6946107784431138E-3</v>
      </c>
      <c r="AJ5" s="17">
        <f t="shared" ref="AJ5" si="8">SUM(AJ6:AJ10)</f>
        <v>3</v>
      </c>
      <c r="AK5" s="18">
        <f>AJ5/$C5</f>
        <v>4.5682960255824577E-4</v>
      </c>
      <c r="AL5" s="19">
        <f>AJ5/$H5</f>
        <v>8.9820359281437125E-4</v>
      </c>
      <c r="AM5" s="17">
        <f t="shared" ref="AM5" si="9">SUM(AM6:AM10)</f>
        <v>111</v>
      </c>
      <c r="AN5" s="18">
        <f>AM5/$C5</f>
        <v>1.6902695294655094E-2</v>
      </c>
      <c r="AO5" s="19">
        <f>AM5/$H5</f>
        <v>3.3233532934131733E-2</v>
      </c>
      <c r="AP5" s="17">
        <f t="shared" ref="AP5" si="10">SUM(AP6:AP10)</f>
        <v>758</v>
      </c>
      <c r="AQ5" s="18">
        <f>AP5/$C5</f>
        <v>0.1154256129130501</v>
      </c>
      <c r="AR5" s="19">
        <f>AP5/$H5</f>
        <v>0.22694610778443114</v>
      </c>
      <c r="AS5" s="17">
        <f t="shared" ref="AS5" si="11">SUM(AS6:AS10)</f>
        <v>1273</v>
      </c>
      <c r="AT5" s="18">
        <f>AS5/$C5</f>
        <v>0.19384802801888229</v>
      </c>
      <c r="AU5" s="19">
        <f>AS5/$H5</f>
        <v>0.38113772455089823</v>
      </c>
      <c r="AV5" s="17">
        <f t="shared" ref="AV5" si="12">SUM(AV6:AV10)</f>
        <v>101</v>
      </c>
      <c r="AW5" s="18">
        <f>AV5/$C5</f>
        <v>1.5379929952794275E-2</v>
      </c>
      <c r="AX5" s="19">
        <f>AV5/$H5</f>
        <v>3.0239520958083833E-2</v>
      </c>
      <c r="AY5" s="17">
        <f t="shared" ref="AY5" si="13">SUM(AY6:AY10)</f>
        <v>831</v>
      </c>
      <c r="AZ5" s="18">
        <f>AY5/$C5</f>
        <v>0.12654179990863407</v>
      </c>
      <c r="BA5" s="19">
        <f>AY5/$H5</f>
        <v>0.24880239520958083</v>
      </c>
    </row>
    <row r="6" spans="1:53">
      <c r="A6" s="20" t="s">
        <v>13</v>
      </c>
      <c r="B6" s="21">
        <f>[1]Feuil1!F13</f>
        <v>1</v>
      </c>
      <c r="C6" s="21">
        <f>[1]Feuil1!G13</f>
        <v>1499</v>
      </c>
      <c r="D6" s="21">
        <f>[1]Feuil1!H13</f>
        <v>759</v>
      </c>
      <c r="E6" s="21">
        <f>[1]Feuil1!J13</f>
        <v>740</v>
      </c>
      <c r="F6" s="21">
        <f>[1]Feuil1!K13</f>
        <v>49.37</v>
      </c>
      <c r="G6" s="21">
        <f>[1]Feuil1!L13</f>
        <v>4</v>
      </c>
      <c r="H6" s="21">
        <f>[1]Feuil1!O13</f>
        <v>736</v>
      </c>
      <c r="I6" s="20">
        <f>[1]Feuil1!W13</f>
        <v>0</v>
      </c>
      <c r="J6" s="21">
        <f>[1]Feuil1!X13</f>
        <v>0</v>
      </c>
      <c r="K6" s="22">
        <f>[1]Feuil1!Y13</f>
        <v>0</v>
      </c>
      <c r="L6" s="20">
        <f>[1]Feuil1!AE13</f>
        <v>8</v>
      </c>
      <c r="M6" s="21">
        <f>[1]Feuil1!AF13</f>
        <v>0.53</v>
      </c>
      <c r="N6" s="22">
        <f>[1]Feuil1!AG13</f>
        <v>1.0900000000000001</v>
      </c>
      <c r="O6" s="20">
        <f>[1]Feuil1!AM13</f>
        <v>5</v>
      </c>
      <c r="P6" s="21">
        <f>[1]Feuil1!AN13</f>
        <v>0.33</v>
      </c>
      <c r="Q6" s="22">
        <f>[1]Feuil1!AO13</f>
        <v>0.68</v>
      </c>
      <c r="R6" s="20">
        <f>[1]Feuil1!AU13</f>
        <v>6</v>
      </c>
      <c r="S6" s="21">
        <f>[1]Feuil1!AV13</f>
        <v>0.4</v>
      </c>
      <c r="T6" s="22">
        <f>[1]Feuil1!AW13</f>
        <v>0.82</v>
      </c>
      <c r="U6" s="20">
        <f>[1]Feuil1!BC13</f>
        <v>5</v>
      </c>
      <c r="V6" s="21">
        <f>[1]Feuil1!BD13</f>
        <v>0.33</v>
      </c>
      <c r="W6" s="22">
        <f>[1]Feuil1!BE13</f>
        <v>0.68</v>
      </c>
      <c r="X6" s="20">
        <f>[1]Feuil1!BK13</f>
        <v>4</v>
      </c>
      <c r="Y6" s="21">
        <f>[1]Feuil1!BL13</f>
        <v>0.27</v>
      </c>
      <c r="Z6" s="22">
        <f>[1]Feuil1!BM13</f>
        <v>0.54</v>
      </c>
      <c r="AA6" s="20">
        <f>[1]Feuil1!BS13</f>
        <v>10</v>
      </c>
      <c r="AB6" s="21">
        <f>[1]Feuil1!BT13</f>
        <v>0.67</v>
      </c>
      <c r="AC6" s="22">
        <f>[1]Feuil1!BU13</f>
        <v>1.36</v>
      </c>
      <c r="AD6" s="20">
        <f>[1]Feuil1!CA13</f>
        <v>3</v>
      </c>
      <c r="AE6" s="21">
        <f>[1]Feuil1!CB13</f>
        <v>0.2</v>
      </c>
      <c r="AF6" s="22">
        <f>[1]Feuil1!CC13</f>
        <v>0.41</v>
      </c>
      <c r="AG6" s="20">
        <f>[1]Feuil1!CI13</f>
        <v>2</v>
      </c>
      <c r="AH6" s="21">
        <f>[1]Feuil1!CJ13</f>
        <v>0.13</v>
      </c>
      <c r="AI6" s="22">
        <f>[1]Feuil1!CK13</f>
        <v>0.27</v>
      </c>
      <c r="AJ6" s="20">
        <f>[1]Feuil1!CQ13</f>
        <v>2</v>
      </c>
      <c r="AK6" s="21">
        <f>[1]Feuil1!CR13</f>
        <v>0.13</v>
      </c>
      <c r="AL6" s="22">
        <f>[1]Feuil1!CS13</f>
        <v>0.27</v>
      </c>
      <c r="AM6" s="20">
        <f>[1]Feuil1!CY13</f>
        <v>39</v>
      </c>
      <c r="AN6" s="21">
        <f>[1]Feuil1!CZ13</f>
        <v>2.6</v>
      </c>
      <c r="AO6" s="22">
        <f>[1]Feuil1!DA13</f>
        <v>5.3</v>
      </c>
      <c r="AP6" s="20">
        <f>[1]Feuil1!DG13</f>
        <v>181</v>
      </c>
      <c r="AQ6" s="21">
        <f>[1]Feuil1!DH13</f>
        <v>12.07</v>
      </c>
      <c r="AR6" s="22">
        <f>[1]Feuil1!DI13</f>
        <v>24.59</v>
      </c>
      <c r="AS6" s="20">
        <f>[1]Feuil1!DO13</f>
        <v>244</v>
      </c>
      <c r="AT6" s="21">
        <f>[1]Feuil1!DP13</f>
        <v>16.28</v>
      </c>
      <c r="AU6" s="22">
        <f>[1]Feuil1!DQ13</f>
        <v>33.15</v>
      </c>
      <c r="AV6" s="20">
        <f>[1]Feuil1!DW13</f>
        <v>52</v>
      </c>
      <c r="AW6" s="21">
        <f>[1]Feuil1!DX13</f>
        <v>3.47</v>
      </c>
      <c r="AX6" s="22">
        <f>[1]Feuil1!DY13</f>
        <v>7.07</v>
      </c>
      <c r="AY6" s="20">
        <f>[1]Feuil1!EE13</f>
        <v>175</v>
      </c>
      <c r="AZ6" s="21">
        <f>[1]Feuil1!EF13</f>
        <v>11.67</v>
      </c>
      <c r="BA6" s="22">
        <f>[1]Feuil1!EG13</f>
        <v>23.78</v>
      </c>
    </row>
    <row r="7" spans="1:53">
      <c r="A7" s="20" t="s">
        <v>13</v>
      </c>
      <c r="B7" s="21">
        <f>[1]Feuil1!F14</f>
        <v>2</v>
      </c>
      <c r="C7" s="21">
        <f>[1]Feuil1!G14</f>
        <v>1681</v>
      </c>
      <c r="D7" s="21">
        <f>[1]Feuil1!H14</f>
        <v>810</v>
      </c>
      <c r="E7" s="21">
        <f>[1]Feuil1!J14</f>
        <v>871</v>
      </c>
      <c r="F7" s="21">
        <f>[1]Feuil1!K14</f>
        <v>51.81</v>
      </c>
      <c r="G7" s="21">
        <f>[1]Feuil1!L14</f>
        <v>15</v>
      </c>
      <c r="H7" s="21">
        <f>[1]Feuil1!O14</f>
        <v>856</v>
      </c>
      <c r="I7" s="20">
        <f>[1]Feuil1!W14</f>
        <v>0</v>
      </c>
      <c r="J7" s="21">
        <f>[1]Feuil1!X14</f>
        <v>0</v>
      </c>
      <c r="K7" s="22">
        <f>[1]Feuil1!Y14</f>
        <v>0</v>
      </c>
      <c r="L7" s="20">
        <f>[1]Feuil1!AE14</f>
        <v>12</v>
      </c>
      <c r="M7" s="21">
        <f>[1]Feuil1!AF14</f>
        <v>0.71</v>
      </c>
      <c r="N7" s="22">
        <f>[1]Feuil1!AG14</f>
        <v>1.4</v>
      </c>
      <c r="O7" s="20">
        <f>[1]Feuil1!AM14</f>
        <v>9</v>
      </c>
      <c r="P7" s="21">
        <f>[1]Feuil1!AN14</f>
        <v>0.54</v>
      </c>
      <c r="Q7" s="22">
        <f>[1]Feuil1!AO14</f>
        <v>1.05</v>
      </c>
      <c r="R7" s="20">
        <f>[1]Feuil1!AU14</f>
        <v>9</v>
      </c>
      <c r="S7" s="21">
        <f>[1]Feuil1!AV14</f>
        <v>0.54</v>
      </c>
      <c r="T7" s="22">
        <f>[1]Feuil1!AW14</f>
        <v>1.05</v>
      </c>
      <c r="U7" s="20">
        <f>[1]Feuil1!BC14</f>
        <v>11</v>
      </c>
      <c r="V7" s="21">
        <f>[1]Feuil1!BD14</f>
        <v>0.65</v>
      </c>
      <c r="W7" s="22">
        <f>[1]Feuil1!BE14</f>
        <v>1.29</v>
      </c>
      <c r="X7" s="20">
        <f>[1]Feuil1!BK14</f>
        <v>23</v>
      </c>
      <c r="Y7" s="21">
        <f>[1]Feuil1!BL14</f>
        <v>1.37</v>
      </c>
      <c r="Z7" s="22">
        <f>[1]Feuil1!BM14</f>
        <v>2.69</v>
      </c>
      <c r="AA7" s="20">
        <f>[1]Feuil1!BS14</f>
        <v>12</v>
      </c>
      <c r="AB7" s="21">
        <f>[1]Feuil1!BT14</f>
        <v>0.71</v>
      </c>
      <c r="AC7" s="22">
        <f>[1]Feuil1!BU14</f>
        <v>1.4</v>
      </c>
      <c r="AD7" s="20">
        <f>[1]Feuil1!CA14</f>
        <v>0</v>
      </c>
      <c r="AE7" s="21">
        <f>[1]Feuil1!CB14</f>
        <v>0</v>
      </c>
      <c r="AF7" s="22">
        <f>[1]Feuil1!CC14</f>
        <v>0</v>
      </c>
      <c r="AG7" s="20">
        <f>[1]Feuil1!CI14</f>
        <v>1</v>
      </c>
      <c r="AH7" s="21">
        <f>[1]Feuil1!CJ14</f>
        <v>0.06</v>
      </c>
      <c r="AI7" s="22">
        <f>[1]Feuil1!CK14</f>
        <v>0.12</v>
      </c>
      <c r="AJ7" s="20">
        <f>[1]Feuil1!CQ14</f>
        <v>0</v>
      </c>
      <c r="AK7" s="21">
        <f>[1]Feuil1!CR14</f>
        <v>0</v>
      </c>
      <c r="AL7" s="22">
        <f>[1]Feuil1!CS14</f>
        <v>0</v>
      </c>
      <c r="AM7" s="20">
        <f>[1]Feuil1!CY14</f>
        <v>22</v>
      </c>
      <c r="AN7" s="21">
        <f>[1]Feuil1!CZ14</f>
        <v>1.31</v>
      </c>
      <c r="AO7" s="22">
        <f>[1]Feuil1!DA14</f>
        <v>2.57</v>
      </c>
      <c r="AP7" s="20">
        <f>[1]Feuil1!DG14</f>
        <v>202</v>
      </c>
      <c r="AQ7" s="21">
        <f>[1]Feuil1!DH14</f>
        <v>12.02</v>
      </c>
      <c r="AR7" s="22">
        <f>[1]Feuil1!DI14</f>
        <v>23.6</v>
      </c>
      <c r="AS7" s="20">
        <f>[1]Feuil1!DO14</f>
        <v>311</v>
      </c>
      <c r="AT7" s="21">
        <f>[1]Feuil1!DP14</f>
        <v>18.5</v>
      </c>
      <c r="AU7" s="22">
        <f>[1]Feuil1!DQ14</f>
        <v>36.33</v>
      </c>
      <c r="AV7" s="20">
        <f>[1]Feuil1!DW14</f>
        <v>12</v>
      </c>
      <c r="AW7" s="21">
        <f>[1]Feuil1!DX14</f>
        <v>0.71</v>
      </c>
      <c r="AX7" s="22">
        <f>[1]Feuil1!DY14</f>
        <v>1.4</v>
      </c>
      <c r="AY7" s="20">
        <f>[1]Feuil1!EE14</f>
        <v>232</v>
      </c>
      <c r="AZ7" s="21">
        <f>[1]Feuil1!EF14</f>
        <v>13.8</v>
      </c>
      <c r="BA7" s="22">
        <f>[1]Feuil1!EG14</f>
        <v>27.1</v>
      </c>
    </row>
    <row r="8" spans="1:53">
      <c r="A8" s="20" t="s">
        <v>13</v>
      </c>
      <c r="B8" s="21">
        <f>[1]Feuil1!F15</f>
        <v>3</v>
      </c>
      <c r="C8" s="21">
        <f>[1]Feuil1!G15</f>
        <v>989</v>
      </c>
      <c r="D8" s="21">
        <f>[1]Feuil1!H15</f>
        <v>495</v>
      </c>
      <c r="E8" s="21">
        <f>[1]Feuil1!J15</f>
        <v>494</v>
      </c>
      <c r="F8" s="21">
        <f>[1]Feuil1!K15</f>
        <v>49.95</v>
      </c>
      <c r="G8" s="21">
        <f>[1]Feuil1!L15</f>
        <v>0</v>
      </c>
      <c r="H8" s="21">
        <f>[1]Feuil1!O15</f>
        <v>494</v>
      </c>
      <c r="I8" s="20">
        <f>[1]Feuil1!W15</f>
        <v>1</v>
      </c>
      <c r="J8" s="21">
        <f>[1]Feuil1!X15</f>
        <v>0.1</v>
      </c>
      <c r="K8" s="22">
        <f>[1]Feuil1!Y15</f>
        <v>0.2</v>
      </c>
      <c r="L8" s="20">
        <f>[1]Feuil1!AE15</f>
        <v>2</v>
      </c>
      <c r="M8" s="21">
        <f>[1]Feuil1!AF15</f>
        <v>0.2</v>
      </c>
      <c r="N8" s="22">
        <f>[1]Feuil1!AG15</f>
        <v>0.4</v>
      </c>
      <c r="O8" s="20">
        <f>[1]Feuil1!AM15</f>
        <v>10</v>
      </c>
      <c r="P8" s="21">
        <f>[1]Feuil1!AN15</f>
        <v>1.01</v>
      </c>
      <c r="Q8" s="22">
        <f>[1]Feuil1!AO15</f>
        <v>2.02</v>
      </c>
      <c r="R8" s="20">
        <f>[1]Feuil1!AU15</f>
        <v>7</v>
      </c>
      <c r="S8" s="21">
        <f>[1]Feuil1!AV15</f>
        <v>0.71</v>
      </c>
      <c r="T8" s="22">
        <f>[1]Feuil1!AW15</f>
        <v>1.42</v>
      </c>
      <c r="U8" s="20">
        <f>[1]Feuil1!BC15</f>
        <v>11</v>
      </c>
      <c r="V8" s="21">
        <f>[1]Feuil1!BD15</f>
        <v>1.1100000000000001</v>
      </c>
      <c r="W8" s="22">
        <f>[1]Feuil1!BE15</f>
        <v>2.23</v>
      </c>
      <c r="X8" s="20">
        <f>[1]Feuil1!BK15</f>
        <v>14</v>
      </c>
      <c r="Y8" s="21">
        <f>[1]Feuil1!BL15</f>
        <v>1.42</v>
      </c>
      <c r="Z8" s="22">
        <f>[1]Feuil1!BM15</f>
        <v>2.83</v>
      </c>
      <c r="AA8" s="20">
        <f>[1]Feuil1!BS15</f>
        <v>14</v>
      </c>
      <c r="AB8" s="21">
        <f>[1]Feuil1!BT15</f>
        <v>1.42</v>
      </c>
      <c r="AC8" s="22">
        <f>[1]Feuil1!BU15</f>
        <v>2.83</v>
      </c>
      <c r="AD8" s="20">
        <f>[1]Feuil1!CA15</f>
        <v>3</v>
      </c>
      <c r="AE8" s="21">
        <f>[1]Feuil1!CB15</f>
        <v>0.3</v>
      </c>
      <c r="AF8" s="22">
        <f>[1]Feuil1!CC15</f>
        <v>0.61</v>
      </c>
      <c r="AG8" s="20">
        <f>[1]Feuil1!CI15</f>
        <v>2</v>
      </c>
      <c r="AH8" s="21">
        <f>[1]Feuil1!CJ15</f>
        <v>0.2</v>
      </c>
      <c r="AI8" s="22">
        <f>[1]Feuil1!CK15</f>
        <v>0.4</v>
      </c>
      <c r="AJ8" s="20">
        <f>[1]Feuil1!CQ15</f>
        <v>0</v>
      </c>
      <c r="AK8" s="21">
        <f>[1]Feuil1!CR15</f>
        <v>0</v>
      </c>
      <c r="AL8" s="22">
        <f>[1]Feuil1!CS15</f>
        <v>0</v>
      </c>
      <c r="AM8" s="20">
        <f>[1]Feuil1!CY15</f>
        <v>15</v>
      </c>
      <c r="AN8" s="21">
        <f>[1]Feuil1!CZ15</f>
        <v>1.52</v>
      </c>
      <c r="AO8" s="22">
        <f>[1]Feuil1!DA15</f>
        <v>3.04</v>
      </c>
      <c r="AP8" s="20">
        <f>[1]Feuil1!DG15</f>
        <v>109</v>
      </c>
      <c r="AQ8" s="21">
        <f>[1]Feuil1!DH15</f>
        <v>11.02</v>
      </c>
      <c r="AR8" s="22">
        <f>[1]Feuil1!DI15</f>
        <v>22.06</v>
      </c>
      <c r="AS8" s="20">
        <f>[1]Feuil1!DO15</f>
        <v>203</v>
      </c>
      <c r="AT8" s="21">
        <f>[1]Feuil1!DP15</f>
        <v>20.53</v>
      </c>
      <c r="AU8" s="22">
        <f>[1]Feuil1!DQ15</f>
        <v>41.09</v>
      </c>
      <c r="AV8" s="20">
        <f>[1]Feuil1!DW15</f>
        <v>18</v>
      </c>
      <c r="AW8" s="21">
        <f>[1]Feuil1!DX15</f>
        <v>1.82</v>
      </c>
      <c r="AX8" s="22">
        <f>[1]Feuil1!DY15</f>
        <v>3.64</v>
      </c>
      <c r="AY8" s="20">
        <f>[1]Feuil1!EE15</f>
        <v>85</v>
      </c>
      <c r="AZ8" s="21">
        <f>[1]Feuil1!EF15</f>
        <v>8.59</v>
      </c>
      <c r="BA8" s="22">
        <f>[1]Feuil1!EG15</f>
        <v>17.21</v>
      </c>
    </row>
    <row r="9" spans="1:53">
      <c r="A9" s="20" t="s">
        <v>14</v>
      </c>
      <c r="B9" s="21">
        <f>[1]Feuil1!F16</f>
        <v>4</v>
      </c>
      <c r="C9" s="21">
        <f>[1]Feuil1!G16</f>
        <v>1253</v>
      </c>
      <c r="D9" s="21">
        <f>[1]Feuil1!H16</f>
        <v>626</v>
      </c>
      <c r="E9" s="21">
        <f>[1]Feuil1!J16</f>
        <v>627</v>
      </c>
      <c r="F9" s="21">
        <f>[1]Feuil1!K16</f>
        <v>50.04</v>
      </c>
      <c r="G9" s="21">
        <f>[1]Feuil1!L16</f>
        <v>7</v>
      </c>
      <c r="H9" s="21">
        <f>[1]Feuil1!O16</f>
        <v>620</v>
      </c>
      <c r="I9" s="20">
        <f>[1]Feuil1!W16</f>
        <v>0</v>
      </c>
      <c r="J9" s="21">
        <f>[1]Feuil1!X16</f>
        <v>0</v>
      </c>
      <c r="K9" s="22">
        <f>[1]Feuil1!Y16</f>
        <v>0</v>
      </c>
      <c r="L9" s="20">
        <f>[1]Feuil1!AE16</f>
        <v>6</v>
      </c>
      <c r="M9" s="21">
        <f>[1]Feuil1!AF16</f>
        <v>0.48</v>
      </c>
      <c r="N9" s="22">
        <f>[1]Feuil1!AG16</f>
        <v>0.97</v>
      </c>
      <c r="O9" s="20">
        <f>[1]Feuil1!AM16</f>
        <v>9</v>
      </c>
      <c r="P9" s="21">
        <f>[1]Feuil1!AN16</f>
        <v>0.72</v>
      </c>
      <c r="Q9" s="22">
        <f>[1]Feuil1!AO16</f>
        <v>1.45</v>
      </c>
      <c r="R9" s="20">
        <f>[1]Feuil1!AU16</f>
        <v>5</v>
      </c>
      <c r="S9" s="21">
        <f>[1]Feuil1!AV16</f>
        <v>0.4</v>
      </c>
      <c r="T9" s="22">
        <f>[1]Feuil1!AW16</f>
        <v>0.81</v>
      </c>
      <c r="U9" s="20">
        <f>[1]Feuil1!BC16</f>
        <v>7</v>
      </c>
      <c r="V9" s="21">
        <f>[1]Feuil1!BD16</f>
        <v>0.56000000000000005</v>
      </c>
      <c r="W9" s="22">
        <f>[1]Feuil1!BE16</f>
        <v>1.1299999999999999</v>
      </c>
      <c r="X9" s="20">
        <f>[1]Feuil1!BK16</f>
        <v>12</v>
      </c>
      <c r="Y9" s="21">
        <f>[1]Feuil1!BL16</f>
        <v>0.96</v>
      </c>
      <c r="Z9" s="22">
        <f>[1]Feuil1!BM16</f>
        <v>1.94</v>
      </c>
      <c r="AA9" s="20">
        <f>[1]Feuil1!BS16</f>
        <v>7</v>
      </c>
      <c r="AB9" s="21">
        <f>[1]Feuil1!BT16</f>
        <v>0.56000000000000005</v>
      </c>
      <c r="AC9" s="22">
        <f>[1]Feuil1!BU16</f>
        <v>1.1299999999999999</v>
      </c>
      <c r="AD9" s="20">
        <f>[1]Feuil1!CA16</f>
        <v>3</v>
      </c>
      <c r="AE9" s="21">
        <f>[1]Feuil1!CB16</f>
        <v>0.24</v>
      </c>
      <c r="AF9" s="22">
        <f>[1]Feuil1!CC16</f>
        <v>0.48</v>
      </c>
      <c r="AG9" s="20">
        <f>[1]Feuil1!CI16</f>
        <v>3</v>
      </c>
      <c r="AH9" s="21">
        <f>[1]Feuil1!CJ16</f>
        <v>0.24</v>
      </c>
      <c r="AI9" s="22">
        <f>[1]Feuil1!CK16</f>
        <v>0.48</v>
      </c>
      <c r="AJ9" s="20">
        <f>[1]Feuil1!CQ16</f>
        <v>1</v>
      </c>
      <c r="AK9" s="21">
        <f>[1]Feuil1!CR16</f>
        <v>0.08</v>
      </c>
      <c r="AL9" s="22">
        <f>[1]Feuil1!CS16</f>
        <v>0.16</v>
      </c>
      <c r="AM9" s="20">
        <f>[1]Feuil1!CY16</f>
        <v>28</v>
      </c>
      <c r="AN9" s="21">
        <f>[1]Feuil1!CZ16</f>
        <v>2.23</v>
      </c>
      <c r="AO9" s="22">
        <f>[1]Feuil1!DA16</f>
        <v>4.5199999999999996</v>
      </c>
      <c r="AP9" s="20">
        <f>[1]Feuil1!DG16</f>
        <v>136</v>
      </c>
      <c r="AQ9" s="21">
        <f>[1]Feuil1!DH16</f>
        <v>10.85</v>
      </c>
      <c r="AR9" s="22">
        <f>[1]Feuil1!DI16</f>
        <v>21.94</v>
      </c>
      <c r="AS9" s="20">
        <f>[1]Feuil1!DO16</f>
        <v>242</v>
      </c>
      <c r="AT9" s="21">
        <f>[1]Feuil1!DP16</f>
        <v>19.309999999999999</v>
      </c>
      <c r="AU9" s="22">
        <f>[1]Feuil1!DQ16</f>
        <v>39.03</v>
      </c>
      <c r="AV9" s="20">
        <f>[1]Feuil1!DW16</f>
        <v>9</v>
      </c>
      <c r="AW9" s="21">
        <f>[1]Feuil1!DX16</f>
        <v>0.72</v>
      </c>
      <c r="AX9" s="22">
        <f>[1]Feuil1!DY16</f>
        <v>1.45</v>
      </c>
      <c r="AY9" s="20">
        <f>[1]Feuil1!EE16</f>
        <v>152</v>
      </c>
      <c r="AZ9" s="21">
        <f>[1]Feuil1!EF16</f>
        <v>12.13</v>
      </c>
      <c r="BA9" s="22">
        <f>[1]Feuil1!EG16</f>
        <v>24.52</v>
      </c>
    </row>
    <row r="10" spans="1:53">
      <c r="A10" s="20" t="s">
        <v>15</v>
      </c>
      <c r="B10" s="21">
        <f>[1]Feuil1!F17</f>
        <v>5</v>
      </c>
      <c r="C10" s="21">
        <f>[1]Feuil1!G17</f>
        <v>1145</v>
      </c>
      <c r="D10" s="21">
        <f>[1]Feuil1!H17</f>
        <v>503</v>
      </c>
      <c r="E10" s="21">
        <f>[1]Feuil1!J17</f>
        <v>642</v>
      </c>
      <c r="F10" s="21">
        <f>[1]Feuil1!K17</f>
        <v>56.07</v>
      </c>
      <c r="G10" s="21">
        <f>[1]Feuil1!L17</f>
        <v>8</v>
      </c>
      <c r="H10" s="21">
        <f>[1]Feuil1!O17</f>
        <v>634</v>
      </c>
      <c r="I10" s="20">
        <f>[1]Feuil1!W17</f>
        <v>2</v>
      </c>
      <c r="J10" s="21">
        <f>[1]Feuil1!X17</f>
        <v>0.17</v>
      </c>
      <c r="K10" s="22">
        <f>[1]Feuil1!Y17</f>
        <v>0.32</v>
      </c>
      <c r="L10" s="20">
        <f>[1]Feuil1!AE17</f>
        <v>6</v>
      </c>
      <c r="M10" s="21">
        <f>[1]Feuil1!AF17</f>
        <v>0.52</v>
      </c>
      <c r="N10" s="22">
        <f>[1]Feuil1!AG17</f>
        <v>0.95</v>
      </c>
      <c r="O10" s="20">
        <f>[1]Feuil1!AM17</f>
        <v>4</v>
      </c>
      <c r="P10" s="21">
        <f>[1]Feuil1!AN17</f>
        <v>0.35</v>
      </c>
      <c r="Q10" s="22">
        <f>[1]Feuil1!AO17</f>
        <v>0.63</v>
      </c>
      <c r="R10" s="20">
        <f>[1]Feuil1!AU17</f>
        <v>2</v>
      </c>
      <c r="S10" s="21">
        <f>[1]Feuil1!AV17</f>
        <v>0.17</v>
      </c>
      <c r="T10" s="22">
        <f>[1]Feuil1!AW17</f>
        <v>0.32</v>
      </c>
      <c r="U10" s="20">
        <f>[1]Feuil1!BC17</f>
        <v>8</v>
      </c>
      <c r="V10" s="21">
        <f>[1]Feuil1!BD17</f>
        <v>0.7</v>
      </c>
      <c r="W10" s="22">
        <f>[1]Feuil1!BE17</f>
        <v>1.26</v>
      </c>
      <c r="X10" s="20">
        <f>[1]Feuil1!BK17</f>
        <v>2</v>
      </c>
      <c r="Y10" s="21">
        <f>[1]Feuil1!BL17</f>
        <v>0.17</v>
      </c>
      <c r="Z10" s="22">
        <f>[1]Feuil1!BM17</f>
        <v>0.32</v>
      </c>
      <c r="AA10" s="20">
        <f>[1]Feuil1!BS17</f>
        <v>2</v>
      </c>
      <c r="AB10" s="21">
        <f>[1]Feuil1!BT17</f>
        <v>0.17</v>
      </c>
      <c r="AC10" s="22">
        <f>[1]Feuil1!BU17</f>
        <v>0.32</v>
      </c>
      <c r="AD10" s="20">
        <f>[1]Feuil1!CA17</f>
        <v>0</v>
      </c>
      <c r="AE10" s="21">
        <f>[1]Feuil1!CB17</f>
        <v>0</v>
      </c>
      <c r="AF10" s="22">
        <f>[1]Feuil1!CC17</f>
        <v>0</v>
      </c>
      <c r="AG10" s="20">
        <f>[1]Feuil1!CI17</f>
        <v>1</v>
      </c>
      <c r="AH10" s="21">
        <f>[1]Feuil1!CJ17</f>
        <v>0.09</v>
      </c>
      <c r="AI10" s="22">
        <f>[1]Feuil1!CK17</f>
        <v>0.16</v>
      </c>
      <c r="AJ10" s="20">
        <f>[1]Feuil1!CQ17</f>
        <v>0</v>
      </c>
      <c r="AK10" s="21">
        <f>[1]Feuil1!CR17</f>
        <v>0</v>
      </c>
      <c r="AL10" s="22">
        <f>[1]Feuil1!CS17</f>
        <v>0</v>
      </c>
      <c r="AM10" s="20">
        <f>[1]Feuil1!CY17</f>
        <v>7</v>
      </c>
      <c r="AN10" s="21">
        <f>[1]Feuil1!CZ17</f>
        <v>0.61</v>
      </c>
      <c r="AO10" s="22">
        <f>[1]Feuil1!DA17</f>
        <v>1.1000000000000001</v>
      </c>
      <c r="AP10" s="20">
        <f>[1]Feuil1!DG17</f>
        <v>130</v>
      </c>
      <c r="AQ10" s="21">
        <f>[1]Feuil1!DH17</f>
        <v>11.35</v>
      </c>
      <c r="AR10" s="22">
        <f>[1]Feuil1!DI17</f>
        <v>20.5</v>
      </c>
      <c r="AS10" s="20">
        <f>[1]Feuil1!DO17</f>
        <v>273</v>
      </c>
      <c r="AT10" s="21">
        <f>[1]Feuil1!DP17</f>
        <v>23.84</v>
      </c>
      <c r="AU10" s="22">
        <f>[1]Feuil1!DQ17</f>
        <v>43.06</v>
      </c>
      <c r="AV10" s="20">
        <f>[1]Feuil1!DW17</f>
        <v>10</v>
      </c>
      <c r="AW10" s="21">
        <f>[1]Feuil1!DX17</f>
        <v>0.87</v>
      </c>
      <c r="AX10" s="22">
        <f>[1]Feuil1!DY17</f>
        <v>1.58</v>
      </c>
      <c r="AY10" s="20">
        <f>[1]Feuil1!EE17</f>
        <v>187</v>
      </c>
      <c r="AZ10" s="21">
        <f>[1]Feuil1!EF17</f>
        <v>16.329999999999998</v>
      </c>
      <c r="BA10" s="22">
        <f>[1]Feuil1!EG17</f>
        <v>29.5</v>
      </c>
    </row>
    <row r="11" spans="1:53">
      <c r="A11" s="17" t="str">
        <f>UPPER([1]Feuil1!E18)</f>
        <v>FAA A</v>
      </c>
      <c r="B11" s="23"/>
      <c r="C11" s="23">
        <f>SUM(C12:C25)</f>
        <v>17290</v>
      </c>
      <c r="D11" s="23">
        <f>SUM(D12:D25)</f>
        <v>10865</v>
      </c>
      <c r="E11" s="23">
        <f>SUM(E12:E25)</f>
        <v>6425</v>
      </c>
      <c r="F11" s="18">
        <f>E11/C11</f>
        <v>0.3716020821283979</v>
      </c>
      <c r="G11" s="23">
        <f>SUM(G12:G25)</f>
        <v>149</v>
      </c>
      <c r="H11" s="23">
        <f>SUM(H12:H25)</f>
        <v>6276</v>
      </c>
      <c r="I11" s="17">
        <f>SUM(I12:I25)</f>
        <v>35</v>
      </c>
      <c r="J11" s="18">
        <f>I11/$C11</f>
        <v>2.0242914979757085E-3</v>
      </c>
      <c r="K11" s="19">
        <f>I11/$H11</f>
        <v>5.5768005098789037E-3</v>
      </c>
      <c r="L11" s="17">
        <f>SUM(L12:L25)</f>
        <v>27</v>
      </c>
      <c r="M11" s="18">
        <f>L11/$C11</f>
        <v>1.5615962984384037E-3</v>
      </c>
      <c r="N11" s="19">
        <f>L11/$H11</f>
        <v>4.3021032504780114E-3</v>
      </c>
      <c r="O11" s="17">
        <f>SUM(O12:O25)</f>
        <v>90</v>
      </c>
      <c r="P11" s="18">
        <f>O11/$C11</f>
        <v>5.2053209947946792E-3</v>
      </c>
      <c r="Q11" s="19">
        <f>O11/$H11</f>
        <v>1.4340344168260038E-2</v>
      </c>
      <c r="R11" s="17">
        <f>SUM(R12:R25)</f>
        <v>111</v>
      </c>
      <c r="S11" s="18">
        <f>R11/$C11</f>
        <v>6.4198958935801041E-3</v>
      </c>
      <c r="T11" s="19">
        <f>R11/$H11</f>
        <v>1.768642447418738E-2</v>
      </c>
      <c r="U11" s="17">
        <f>SUM(U12:U25)</f>
        <v>720</v>
      </c>
      <c r="V11" s="18">
        <f>U11/$C11</f>
        <v>4.1642567958357433E-2</v>
      </c>
      <c r="W11" s="19">
        <f>U11/$H11</f>
        <v>0.1147227533460803</v>
      </c>
      <c r="X11" s="17">
        <f>SUM(X12:X25)</f>
        <v>57</v>
      </c>
      <c r="Y11" s="18">
        <f>X11/$C11</f>
        <v>3.2967032967032967E-3</v>
      </c>
      <c r="Z11" s="19">
        <f>X11/$H11</f>
        <v>9.0822179732313584E-3</v>
      </c>
      <c r="AA11" s="17">
        <f>SUM(AA12:AA25)</f>
        <v>137</v>
      </c>
      <c r="AB11" s="18">
        <f>AA11/$C11</f>
        <v>7.9236552920763439E-3</v>
      </c>
      <c r="AC11" s="19">
        <f>AA11/$H11</f>
        <v>2.1829190567240281E-2</v>
      </c>
      <c r="AD11" s="17">
        <f>SUM(AD12:AD25)</f>
        <v>95</v>
      </c>
      <c r="AE11" s="18">
        <f>AD11/$C11</f>
        <v>5.4945054945054949E-3</v>
      </c>
      <c r="AF11" s="19">
        <f>AD11/$H11</f>
        <v>1.5137029955385597E-2</v>
      </c>
      <c r="AG11" s="17">
        <f>SUM(AG12:AG25)</f>
        <v>53</v>
      </c>
      <c r="AH11" s="18">
        <f>AG11/$C11</f>
        <v>3.0653556969346442E-3</v>
      </c>
      <c r="AI11" s="19">
        <f>AG11/$H11</f>
        <v>8.444869343530911E-3</v>
      </c>
      <c r="AJ11" s="17">
        <f>SUM(AJ12:AJ25)</f>
        <v>3</v>
      </c>
      <c r="AK11" s="18">
        <f>AJ11/$C11</f>
        <v>1.735106998264893E-4</v>
      </c>
      <c r="AL11" s="19">
        <f>AJ11/$H11</f>
        <v>4.7801147227533459E-4</v>
      </c>
      <c r="AM11" s="17">
        <f>SUM(AM12:AM25)</f>
        <v>599</v>
      </c>
      <c r="AN11" s="18">
        <f>AM11/$C11</f>
        <v>3.4644303065355694E-2</v>
      </c>
      <c r="AO11" s="19">
        <f>AM11/$H11</f>
        <v>9.5442957297641809E-2</v>
      </c>
      <c r="AP11" s="17">
        <f>SUM(AP12:AP25)</f>
        <v>2778</v>
      </c>
      <c r="AQ11" s="18">
        <f>AP11/$C11</f>
        <v>0.1606709080393291</v>
      </c>
      <c r="AR11" s="19">
        <f>AP11/$H11</f>
        <v>0.44263862332695986</v>
      </c>
      <c r="AS11" s="17">
        <f>SUM(AS12:AS25)</f>
        <v>371</v>
      </c>
      <c r="AT11" s="18">
        <f>AS11/$C11</f>
        <v>2.1457489878542509E-2</v>
      </c>
      <c r="AU11" s="19">
        <f>AS11/$H11</f>
        <v>5.9114085404716382E-2</v>
      </c>
      <c r="AV11" s="17">
        <f>SUM(AV12:AV25)</f>
        <v>295</v>
      </c>
      <c r="AW11" s="18">
        <f>AV11/$C11</f>
        <v>1.7061885482938115E-2</v>
      </c>
      <c r="AX11" s="19">
        <f>AV11/$H11</f>
        <v>4.7004461440407902E-2</v>
      </c>
      <c r="AY11" s="17">
        <f>SUM(AY12:AY25)</f>
        <v>905</v>
      </c>
      <c r="AZ11" s="18">
        <f>AY11/$C11</f>
        <v>5.2342394447657606E-2</v>
      </c>
      <c r="BA11" s="19">
        <f>AY11/$H11</f>
        <v>0.14420012746972594</v>
      </c>
    </row>
    <row r="12" spans="1:53">
      <c r="A12" s="20" t="str">
        <f>[1]Feuil1!E18</f>
        <v>Faa a</v>
      </c>
      <c r="B12" s="21">
        <f>[1]Feuil1!F18</f>
        <v>1</v>
      </c>
      <c r="C12" s="21">
        <f>[1]Feuil1!G18</f>
        <v>1283</v>
      </c>
      <c r="D12" s="21">
        <f>[1]Feuil1!H18</f>
        <v>788</v>
      </c>
      <c r="E12" s="21">
        <f>[1]Feuil1!J18</f>
        <v>495</v>
      </c>
      <c r="F12" s="21">
        <f>[1]Feuil1!K18</f>
        <v>38.58</v>
      </c>
      <c r="G12" s="21">
        <f>[1]Feuil1!L18</f>
        <v>12</v>
      </c>
      <c r="H12" s="21">
        <f>[1]Feuil1!O18</f>
        <v>483</v>
      </c>
      <c r="I12" s="20">
        <f>[1]Feuil1!W18</f>
        <v>1</v>
      </c>
      <c r="J12" s="21">
        <f>[1]Feuil1!X18</f>
        <v>0.08</v>
      </c>
      <c r="K12" s="22">
        <f>[1]Feuil1!Y18</f>
        <v>0.21</v>
      </c>
      <c r="L12" s="20">
        <f>[1]Feuil1!AE18</f>
        <v>1</v>
      </c>
      <c r="M12" s="21">
        <f>[1]Feuil1!AF18</f>
        <v>0.08</v>
      </c>
      <c r="N12" s="22">
        <f>[1]Feuil1!AG18</f>
        <v>0.21</v>
      </c>
      <c r="O12" s="20">
        <f>[1]Feuil1!AM18</f>
        <v>11</v>
      </c>
      <c r="P12" s="21">
        <f>[1]Feuil1!AN18</f>
        <v>0.86</v>
      </c>
      <c r="Q12" s="22">
        <f>[1]Feuil1!AO18</f>
        <v>2.2799999999999998</v>
      </c>
      <c r="R12" s="20">
        <f>[1]Feuil1!AU18</f>
        <v>8</v>
      </c>
      <c r="S12" s="21">
        <f>[1]Feuil1!AV18</f>
        <v>0.62</v>
      </c>
      <c r="T12" s="22">
        <f>[1]Feuil1!AW18</f>
        <v>1.66</v>
      </c>
      <c r="U12" s="20">
        <f>[1]Feuil1!BC18</f>
        <v>37</v>
      </c>
      <c r="V12" s="21">
        <f>[1]Feuil1!BD18</f>
        <v>2.88</v>
      </c>
      <c r="W12" s="22">
        <f>[1]Feuil1!BE18</f>
        <v>7.66</v>
      </c>
      <c r="X12" s="20">
        <f>[1]Feuil1!BK18</f>
        <v>6</v>
      </c>
      <c r="Y12" s="21">
        <f>[1]Feuil1!BL18</f>
        <v>0.47</v>
      </c>
      <c r="Z12" s="22">
        <f>[1]Feuil1!BM18</f>
        <v>1.24</v>
      </c>
      <c r="AA12" s="20">
        <f>[1]Feuil1!BS18</f>
        <v>11</v>
      </c>
      <c r="AB12" s="21">
        <f>[1]Feuil1!BT18</f>
        <v>0.86</v>
      </c>
      <c r="AC12" s="22">
        <f>[1]Feuil1!BU18</f>
        <v>2.2799999999999998</v>
      </c>
      <c r="AD12" s="20">
        <f>[1]Feuil1!CA18</f>
        <v>10</v>
      </c>
      <c r="AE12" s="21">
        <f>[1]Feuil1!CB18</f>
        <v>0.78</v>
      </c>
      <c r="AF12" s="22">
        <f>[1]Feuil1!CC18</f>
        <v>2.0699999999999998</v>
      </c>
      <c r="AG12" s="20">
        <f>[1]Feuil1!CI18</f>
        <v>6</v>
      </c>
      <c r="AH12" s="21">
        <f>[1]Feuil1!CJ18</f>
        <v>0.47</v>
      </c>
      <c r="AI12" s="22">
        <f>[1]Feuil1!CK18</f>
        <v>1.24</v>
      </c>
      <c r="AJ12" s="20">
        <f>[1]Feuil1!CQ18</f>
        <v>0</v>
      </c>
      <c r="AK12" s="21">
        <f>[1]Feuil1!CR18</f>
        <v>0</v>
      </c>
      <c r="AL12" s="22">
        <f>[1]Feuil1!CS18</f>
        <v>0</v>
      </c>
      <c r="AM12" s="20">
        <f>[1]Feuil1!CY18</f>
        <v>35</v>
      </c>
      <c r="AN12" s="21">
        <f>[1]Feuil1!CZ18</f>
        <v>2.73</v>
      </c>
      <c r="AO12" s="22">
        <f>[1]Feuil1!DA18</f>
        <v>7.25</v>
      </c>
      <c r="AP12" s="20">
        <f>[1]Feuil1!DG18</f>
        <v>250</v>
      </c>
      <c r="AQ12" s="21">
        <f>[1]Feuil1!DH18</f>
        <v>19.489999999999998</v>
      </c>
      <c r="AR12" s="22">
        <f>[1]Feuil1!DI18</f>
        <v>51.76</v>
      </c>
      <c r="AS12" s="20">
        <f>[1]Feuil1!DO18</f>
        <v>28</v>
      </c>
      <c r="AT12" s="21">
        <f>[1]Feuil1!DP18</f>
        <v>2.1800000000000002</v>
      </c>
      <c r="AU12" s="22">
        <f>[1]Feuil1!DQ18</f>
        <v>5.8</v>
      </c>
      <c r="AV12" s="20">
        <f>[1]Feuil1!DW18</f>
        <v>14</v>
      </c>
      <c r="AW12" s="21">
        <f>[1]Feuil1!DX18</f>
        <v>1.0900000000000001</v>
      </c>
      <c r="AX12" s="22">
        <f>[1]Feuil1!DY18</f>
        <v>2.9</v>
      </c>
      <c r="AY12" s="20">
        <f>[1]Feuil1!EE18</f>
        <v>65</v>
      </c>
      <c r="AZ12" s="21">
        <f>[1]Feuil1!EF18</f>
        <v>5.07</v>
      </c>
      <c r="BA12" s="22">
        <f>[1]Feuil1!EG18</f>
        <v>13.46</v>
      </c>
    </row>
    <row r="13" spans="1:53">
      <c r="A13" s="20" t="str">
        <f>[1]Feuil1!E19</f>
        <v>Faa a</v>
      </c>
      <c r="B13" s="21">
        <f>[1]Feuil1!F19</f>
        <v>2</v>
      </c>
      <c r="C13" s="21">
        <f>[1]Feuil1!G19</f>
        <v>1291</v>
      </c>
      <c r="D13" s="21">
        <f>[1]Feuil1!H19</f>
        <v>802</v>
      </c>
      <c r="E13" s="21">
        <f>[1]Feuil1!J19</f>
        <v>489</v>
      </c>
      <c r="F13" s="21">
        <f>[1]Feuil1!K19</f>
        <v>37.880000000000003</v>
      </c>
      <c r="G13" s="21">
        <f>[1]Feuil1!L19</f>
        <v>6</v>
      </c>
      <c r="H13" s="21">
        <f>[1]Feuil1!O19</f>
        <v>483</v>
      </c>
      <c r="I13" s="20">
        <f>[1]Feuil1!W19</f>
        <v>5</v>
      </c>
      <c r="J13" s="21">
        <f>[1]Feuil1!X19</f>
        <v>0.39</v>
      </c>
      <c r="K13" s="22">
        <f>[1]Feuil1!Y19</f>
        <v>1.04</v>
      </c>
      <c r="L13" s="20">
        <f>[1]Feuil1!AE19</f>
        <v>3</v>
      </c>
      <c r="M13" s="21">
        <f>[1]Feuil1!AF19</f>
        <v>0.23</v>
      </c>
      <c r="N13" s="22">
        <f>[1]Feuil1!AG19</f>
        <v>0.62</v>
      </c>
      <c r="O13" s="20">
        <f>[1]Feuil1!AM19</f>
        <v>9</v>
      </c>
      <c r="P13" s="21">
        <f>[1]Feuil1!AN19</f>
        <v>0.7</v>
      </c>
      <c r="Q13" s="22">
        <f>[1]Feuil1!AO19</f>
        <v>1.86</v>
      </c>
      <c r="R13" s="20">
        <f>[1]Feuil1!AU19</f>
        <v>15</v>
      </c>
      <c r="S13" s="21">
        <f>[1]Feuil1!AV19</f>
        <v>1.1599999999999999</v>
      </c>
      <c r="T13" s="22">
        <f>[1]Feuil1!AW19</f>
        <v>3.11</v>
      </c>
      <c r="U13" s="20">
        <f>[1]Feuil1!BC19</f>
        <v>103</v>
      </c>
      <c r="V13" s="21">
        <f>[1]Feuil1!BD19</f>
        <v>7.98</v>
      </c>
      <c r="W13" s="22">
        <f>[1]Feuil1!BE19</f>
        <v>21.33</v>
      </c>
      <c r="X13" s="20">
        <f>[1]Feuil1!BK19</f>
        <v>1</v>
      </c>
      <c r="Y13" s="21">
        <f>[1]Feuil1!BL19</f>
        <v>0.08</v>
      </c>
      <c r="Z13" s="22">
        <f>[1]Feuil1!BM19</f>
        <v>0.21</v>
      </c>
      <c r="AA13" s="20">
        <f>[1]Feuil1!BS19</f>
        <v>9</v>
      </c>
      <c r="AB13" s="21">
        <f>[1]Feuil1!BT19</f>
        <v>0.7</v>
      </c>
      <c r="AC13" s="22">
        <f>[1]Feuil1!BU19</f>
        <v>1.86</v>
      </c>
      <c r="AD13" s="20">
        <f>[1]Feuil1!CA19</f>
        <v>6</v>
      </c>
      <c r="AE13" s="21">
        <f>[1]Feuil1!CB19</f>
        <v>0.46</v>
      </c>
      <c r="AF13" s="22">
        <f>[1]Feuil1!CC19</f>
        <v>1.24</v>
      </c>
      <c r="AG13" s="20">
        <f>[1]Feuil1!CI19</f>
        <v>6</v>
      </c>
      <c r="AH13" s="21">
        <f>[1]Feuil1!CJ19</f>
        <v>0.46</v>
      </c>
      <c r="AI13" s="22">
        <f>[1]Feuil1!CK19</f>
        <v>1.24</v>
      </c>
      <c r="AJ13" s="20">
        <f>[1]Feuil1!CQ19</f>
        <v>0</v>
      </c>
      <c r="AK13" s="21">
        <f>[1]Feuil1!CR19</f>
        <v>0</v>
      </c>
      <c r="AL13" s="22">
        <f>[1]Feuil1!CS19</f>
        <v>0</v>
      </c>
      <c r="AM13" s="20">
        <f>[1]Feuil1!CY19</f>
        <v>24</v>
      </c>
      <c r="AN13" s="21">
        <f>[1]Feuil1!CZ19</f>
        <v>1.86</v>
      </c>
      <c r="AO13" s="22">
        <f>[1]Feuil1!DA19</f>
        <v>4.97</v>
      </c>
      <c r="AP13" s="20">
        <f>[1]Feuil1!DG19</f>
        <v>227</v>
      </c>
      <c r="AQ13" s="21">
        <f>[1]Feuil1!DH19</f>
        <v>17.579999999999998</v>
      </c>
      <c r="AR13" s="22">
        <f>[1]Feuil1!DI19</f>
        <v>47</v>
      </c>
      <c r="AS13" s="20">
        <f>[1]Feuil1!DO19</f>
        <v>9</v>
      </c>
      <c r="AT13" s="21">
        <f>[1]Feuil1!DP19</f>
        <v>0.7</v>
      </c>
      <c r="AU13" s="22">
        <f>[1]Feuil1!DQ19</f>
        <v>1.86</v>
      </c>
      <c r="AV13" s="20">
        <f>[1]Feuil1!DW19</f>
        <v>21</v>
      </c>
      <c r="AW13" s="21">
        <f>[1]Feuil1!DX19</f>
        <v>1.63</v>
      </c>
      <c r="AX13" s="22">
        <f>[1]Feuil1!DY19</f>
        <v>4.3499999999999996</v>
      </c>
      <c r="AY13" s="20">
        <f>[1]Feuil1!EE19</f>
        <v>45</v>
      </c>
      <c r="AZ13" s="21">
        <f>[1]Feuil1!EF19</f>
        <v>3.49</v>
      </c>
      <c r="BA13" s="22">
        <f>[1]Feuil1!EG19</f>
        <v>9.32</v>
      </c>
    </row>
    <row r="14" spans="1:53">
      <c r="A14" s="20" t="str">
        <f>[1]Feuil1!E20</f>
        <v>Faa a</v>
      </c>
      <c r="B14" s="21">
        <f>[1]Feuil1!F20</f>
        <v>3</v>
      </c>
      <c r="C14" s="21">
        <f>[1]Feuil1!G20</f>
        <v>1056</v>
      </c>
      <c r="D14" s="21">
        <f>[1]Feuil1!H20</f>
        <v>685</v>
      </c>
      <c r="E14" s="21">
        <f>[1]Feuil1!J20</f>
        <v>371</v>
      </c>
      <c r="F14" s="21">
        <f>[1]Feuil1!K20</f>
        <v>35.130000000000003</v>
      </c>
      <c r="G14" s="21">
        <f>[1]Feuil1!L20</f>
        <v>9</v>
      </c>
      <c r="H14" s="21">
        <f>[1]Feuil1!O20</f>
        <v>362</v>
      </c>
      <c r="I14" s="20">
        <f>[1]Feuil1!W20</f>
        <v>1</v>
      </c>
      <c r="J14" s="21">
        <f>[1]Feuil1!X20</f>
        <v>0.09</v>
      </c>
      <c r="K14" s="22">
        <f>[1]Feuil1!Y20</f>
        <v>0.28000000000000003</v>
      </c>
      <c r="L14" s="20">
        <f>[1]Feuil1!AE20</f>
        <v>1</v>
      </c>
      <c r="M14" s="21">
        <f>[1]Feuil1!AF20</f>
        <v>0.09</v>
      </c>
      <c r="N14" s="22">
        <f>[1]Feuil1!AG20</f>
        <v>0.28000000000000003</v>
      </c>
      <c r="O14" s="20">
        <f>[1]Feuil1!AM20</f>
        <v>4</v>
      </c>
      <c r="P14" s="21">
        <f>[1]Feuil1!AN20</f>
        <v>0.38</v>
      </c>
      <c r="Q14" s="22">
        <f>[1]Feuil1!AO20</f>
        <v>1.1000000000000001</v>
      </c>
      <c r="R14" s="20">
        <f>[1]Feuil1!AU20</f>
        <v>13</v>
      </c>
      <c r="S14" s="21">
        <f>[1]Feuil1!AV20</f>
        <v>1.23</v>
      </c>
      <c r="T14" s="22">
        <f>[1]Feuil1!AW20</f>
        <v>3.59</v>
      </c>
      <c r="U14" s="20">
        <f>[1]Feuil1!BC20</f>
        <v>47</v>
      </c>
      <c r="V14" s="21">
        <f>[1]Feuil1!BD20</f>
        <v>4.45</v>
      </c>
      <c r="W14" s="22">
        <f>[1]Feuil1!BE20</f>
        <v>12.98</v>
      </c>
      <c r="X14" s="20">
        <f>[1]Feuil1!BK20</f>
        <v>3</v>
      </c>
      <c r="Y14" s="21">
        <f>[1]Feuil1!BL20</f>
        <v>0.28000000000000003</v>
      </c>
      <c r="Z14" s="22">
        <f>[1]Feuil1!BM20</f>
        <v>0.83</v>
      </c>
      <c r="AA14" s="20">
        <f>[1]Feuil1!BS20</f>
        <v>13</v>
      </c>
      <c r="AB14" s="21">
        <f>[1]Feuil1!BT20</f>
        <v>1.23</v>
      </c>
      <c r="AC14" s="22">
        <f>[1]Feuil1!BU20</f>
        <v>3.59</v>
      </c>
      <c r="AD14" s="20">
        <f>[1]Feuil1!CA20</f>
        <v>8</v>
      </c>
      <c r="AE14" s="21">
        <f>[1]Feuil1!CB20</f>
        <v>0.76</v>
      </c>
      <c r="AF14" s="22">
        <f>[1]Feuil1!CC20</f>
        <v>2.21</v>
      </c>
      <c r="AG14" s="20">
        <f>[1]Feuil1!CI20</f>
        <v>2</v>
      </c>
      <c r="AH14" s="21">
        <f>[1]Feuil1!CJ20</f>
        <v>0.19</v>
      </c>
      <c r="AI14" s="22">
        <f>[1]Feuil1!CK20</f>
        <v>0.55000000000000004</v>
      </c>
      <c r="AJ14" s="20">
        <f>[1]Feuil1!CQ20</f>
        <v>0</v>
      </c>
      <c r="AK14" s="21">
        <f>[1]Feuil1!CR20</f>
        <v>0</v>
      </c>
      <c r="AL14" s="22">
        <f>[1]Feuil1!CS20</f>
        <v>0</v>
      </c>
      <c r="AM14" s="20">
        <f>[1]Feuil1!CY20</f>
        <v>34</v>
      </c>
      <c r="AN14" s="21">
        <f>[1]Feuil1!CZ20</f>
        <v>3.22</v>
      </c>
      <c r="AO14" s="22">
        <f>[1]Feuil1!DA20</f>
        <v>9.39</v>
      </c>
      <c r="AP14" s="20">
        <f>[1]Feuil1!DG20</f>
        <v>157</v>
      </c>
      <c r="AQ14" s="21">
        <f>[1]Feuil1!DH20</f>
        <v>14.87</v>
      </c>
      <c r="AR14" s="22">
        <f>[1]Feuil1!DI20</f>
        <v>43.37</v>
      </c>
      <c r="AS14" s="20">
        <f>[1]Feuil1!DO20</f>
        <v>16</v>
      </c>
      <c r="AT14" s="21">
        <f>[1]Feuil1!DP20</f>
        <v>1.52</v>
      </c>
      <c r="AU14" s="22">
        <f>[1]Feuil1!DQ20</f>
        <v>4.42</v>
      </c>
      <c r="AV14" s="20">
        <f>[1]Feuil1!DW20</f>
        <v>15</v>
      </c>
      <c r="AW14" s="21">
        <f>[1]Feuil1!DX20</f>
        <v>1.42</v>
      </c>
      <c r="AX14" s="22">
        <f>[1]Feuil1!DY20</f>
        <v>4.1399999999999997</v>
      </c>
      <c r="AY14" s="20">
        <f>[1]Feuil1!EE20</f>
        <v>48</v>
      </c>
      <c r="AZ14" s="21">
        <f>[1]Feuil1!EF20</f>
        <v>4.55</v>
      </c>
      <c r="BA14" s="22">
        <f>[1]Feuil1!EG20</f>
        <v>13.26</v>
      </c>
    </row>
    <row r="15" spans="1:53">
      <c r="A15" s="20" t="str">
        <f>[1]Feuil1!E21</f>
        <v>Faa a</v>
      </c>
      <c r="B15" s="21">
        <f>[1]Feuil1!F21</f>
        <v>4</v>
      </c>
      <c r="C15" s="21">
        <f>[1]Feuil1!G21</f>
        <v>1602</v>
      </c>
      <c r="D15" s="21">
        <f>[1]Feuil1!H21</f>
        <v>1053</v>
      </c>
      <c r="E15" s="21">
        <f>[1]Feuil1!J21</f>
        <v>549</v>
      </c>
      <c r="F15" s="21">
        <f>[1]Feuil1!K21</f>
        <v>34.270000000000003</v>
      </c>
      <c r="G15" s="21">
        <f>[1]Feuil1!L21</f>
        <v>16</v>
      </c>
      <c r="H15" s="21">
        <f>[1]Feuil1!O21</f>
        <v>533</v>
      </c>
      <c r="I15" s="20">
        <f>[1]Feuil1!W21</f>
        <v>4</v>
      </c>
      <c r="J15" s="21">
        <f>[1]Feuil1!X21</f>
        <v>0.25</v>
      </c>
      <c r="K15" s="22">
        <f>[1]Feuil1!Y21</f>
        <v>0.75</v>
      </c>
      <c r="L15" s="20">
        <f>[1]Feuil1!AE21</f>
        <v>2</v>
      </c>
      <c r="M15" s="21">
        <f>[1]Feuil1!AF21</f>
        <v>0.12</v>
      </c>
      <c r="N15" s="22">
        <f>[1]Feuil1!AG21</f>
        <v>0.38</v>
      </c>
      <c r="O15" s="20">
        <f>[1]Feuil1!AM21</f>
        <v>11</v>
      </c>
      <c r="P15" s="21">
        <f>[1]Feuil1!AN21</f>
        <v>0.69</v>
      </c>
      <c r="Q15" s="22">
        <f>[1]Feuil1!AO21</f>
        <v>2.06</v>
      </c>
      <c r="R15" s="20">
        <f>[1]Feuil1!AU21</f>
        <v>8</v>
      </c>
      <c r="S15" s="21">
        <f>[1]Feuil1!AV21</f>
        <v>0.5</v>
      </c>
      <c r="T15" s="22">
        <f>[1]Feuil1!AW21</f>
        <v>1.5</v>
      </c>
      <c r="U15" s="20">
        <f>[1]Feuil1!BC21</f>
        <v>41</v>
      </c>
      <c r="V15" s="21">
        <f>[1]Feuil1!BD21</f>
        <v>2.56</v>
      </c>
      <c r="W15" s="22">
        <f>[1]Feuil1!BE21</f>
        <v>7.69</v>
      </c>
      <c r="X15" s="20">
        <f>[1]Feuil1!BK21</f>
        <v>5</v>
      </c>
      <c r="Y15" s="21">
        <f>[1]Feuil1!BL21</f>
        <v>0.31</v>
      </c>
      <c r="Z15" s="22">
        <f>[1]Feuil1!BM21</f>
        <v>0.94</v>
      </c>
      <c r="AA15" s="20">
        <f>[1]Feuil1!BS21</f>
        <v>30</v>
      </c>
      <c r="AB15" s="21">
        <f>[1]Feuil1!BT21</f>
        <v>1.87</v>
      </c>
      <c r="AC15" s="22">
        <f>[1]Feuil1!BU21</f>
        <v>5.63</v>
      </c>
      <c r="AD15" s="20">
        <f>[1]Feuil1!CA21</f>
        <v>11</v>
      </c>
      <c r="AE15" s="21">
        <f>[1]Feuil1!CB21</f>
        <v>0.69</v>
      </c>
      <c r="AF15" s="22">
        <f>[1]Feuil1!CC21</f>
        <v>2.06</v>
      </c>
      <c r="AG15" s="20">
        <f>[1]Feuil1!CI21</f>
        <v>2</v>
      </c>
      <c r="AH15" s="21">
        <f>[1]Feuil1!CJ21</f>
        <v>0.12</v>
      </c>
      <c r="AI15" s="22">
        <f>[1]Feuil1!CK21</f>
        <v>0.38</v>
      </c>
      <c r="AJ15" s="20">
        <f>[1]Feuil1!CQ21</f>
        <v>0</v>
      </c>
      <c r="AK15" s="21">
        <f>[1]Feuil1!CR21</f>
        <v>0</v>
      </c>
      <c r="AL15" s="22">
        <f>[1]Feuil1!CS21</f>
        <v>0</v>
      </c>
      <c r="AM15" s="20">
        <f>[1]Feuil1!CY21</f>
        <v>108</v>
      </c>
      <c r="AN15" s="21">
        <f>[1]Feuil1!CZ21</f>
        <v>6.74</v>
      </c>
      <c r="AO15" s="22">
        <f>[1]Feuil1!DA21</f>
        <v>20.260000000000002</v>
      </c>
      <c r="AP15" s="20">
        <f>[1]Feuil1!DG21</f>
        <v>165</v>
      </c>
      <c r="AQ15" s="21">
        <f>[1]Feuil1!DH21</f>
        <v>10.3</v>
      </c>
      <c r="AR15" s="22">
        <f>[1]Feuil1!DI21</f>
        <v>30.96</v>
      </c>
      <c r="AS15" s="20">
        <f>[1]Feuil1!DO21</f>
        <v>40</v>
      </c>
      <c r="AT15" s="21">
        <f>[1]Feuil1!DP21</f>
        <v>2.5</v>
      </c>
      <c r="AU15" s="22">
        <f>[1]Feuil1!DQ21</f>
        <v>7.5</v>
      </c>
      <c r="AV15" s="20">
        <f>[1]Feuil1!DW21</f>
        <v>29</v>
      </c>
      <c r="AW15" s="21">
        <f>[1]Feuil1!DX21</f>
        <v>1.81</v>
      </c>
      <c r="AX15" s="22">
        <f>[1]Feuil1!DY21</f>
        <v>5.44</v>
      </c>
      <c r="AY15" s="20">
        <f>[1]Feuil1!EE21</f>
        <v>77</v>
      </c>
      <c r="AZ15" s="21">
        <f>[1]Feuil1!EF21</f>
        <v>4.8099999999999996</v>
      </c>
      <c r="BA15" s="22">
        <f>[1]Feuil1!EG21</f>
        <v>14.45</v>
      </c>
    </row>
    <row r="16" spans="1:53">
      <c r="A16" s="20" t="str">
        <f>[1]Feuil1!E22</f>
        <v>Faa a</v>
      </c>
      <c r="B16" s="21">
        <f>[1]Feuil1!F22</f>
        <v>5</v>
      </c>
      <c r="C16" s="21">
        <f>[1]Feuil1!G22</f>
        <v>1179</v>
      </c>
      <c r="D16" s="21">
        <f>[1]Feuil1!H22</f>
        <v>725</v>
      </c>
      <c r="E16" s="21">
        <f>[1]Feuil1!J22</f>
        <v>454</v>
      </c>
      <c r="F16" s="21">
        <f>[1]Feuil1!K22</f>
        <v>38.51</v>
      </c>
      <c r="G16" s="21">
        <f>[1]Feuil1!L22</f>
        <v>13</v>
      </c>
      <c r="H16" s="21">
        <f>[1]Feuil1!O22</f>
        <v>441</v>
      </c>
      <c r="I16" s="20">
        <f>[1]Feuil1!W22</f>
        <v>3</v>
      </c>
      <c r="J16" s="21">
        <f>[1]Feuil1!X22</f>
        <v>0.25</v>
      </c>
      <c r="K16" s="22">
        <f>[1]Feuil1!Y22</f>
        <v>0.68</v>
      </c>
      <c r="L16" s="20">
        <f>[1]Feuil1!AE22</f>
        <v>3</v>
      </c>
      <c r="M16" s="21">
        <f>[1]Feuil1!AF22</f>
        <v>0.25</v>
      </c>
      <c r="N16" s="22">
        <f>[1]Feuil1!AG22</f>
        <v>0.68</v>
      </c>
      <c r="O16" s="20">
        <f>[1]Feuil1!AM22</f>
        <v>7</v>
      </c>
      <c r="P16" s="21">
        <f>[1]Feuil1!AN22</f>
        <v>0.59</v>
      </c>
      <c r="Q16" s="22">
        <f>[1]Feuil1!AO22</f>
        <v>1.59</v>
      </c>
      <c r="R16" s="20">
        <f>[1]Feuil1!AU22</f>
        <v>16</v>
      </c>
      <c r="S16" s="21">
        <f>[1]Feuil1!AV22</f>
        <v>1.36</v>
      </c>
      <c r="T16" s="22">
        <f>[1]Feuil1!AW22</f>
        <v>3.63</v>
      </c>
      <c r="U16" s="20">
        <f>[1]Feuil1!BC22</f>
        <v>52</v>
      </c>
      <c r="V16" s="21">
        <f>[1]Feuil1!BD22</f>
        <v>4.41</v>
      </c>
      <c r="W16" s="22">
        <f>[1]Feuil1!BE22</f>
        <v>11.79</v>
      </c>
      <c r="X16" s="20">
        <f>[1]Feuil1!BK22</f>
        <v>2</v>
      </c>
      <c r="Y16" s="21">
        <f>[1]Feuil1!BL22</f>
        <v>0.17</v>
      </c>
      <c r="Z16" s="22">
        <f>[1]Feuil1!BM22</f>
        <v>0.45</v>
      </c>
      <c r="AA16" s="20">
        <f>[1]Feuil1!BS22</f>
        <v>12</v>
      </c>
      <c r="AB16" s="21">
        <f>[1]Feuil1!BT22</f>
        <v>1.02</v>
      </c>
      <c r="AC16" s="22">
        <f>[1]Feuil1!BU22</f>
        <v>2.72</v>
      </c>
      <c r="AD16" s="20">
        <f>[1]Feuil1!CA22</f>
        <v>6</v>
      </c>
      <c r="AE16" s="21">
        <f>[1]Feuil1!CB22</f>
        <v>0.51</v>
      </c>
      <c r="AF16" s="22">
        <f>[1]Feuil1!CC22</f>
        <v>1.36</v>
      </c>
      <c r="AG16" s="20">
        <f>[1]Feuil1!CI22</f>
        <v>11</v>
      </c>
      <c r="AH16" s="21">
        <f>[1]Feuil1!CJ22</f>
        <v>0.93</v>
      </c>
      <c r="AI16" s="22">
        <f>[1]Feuil1!CK22</f>
        <v>2.4900000000000002</v>
      </c>
      <c r="AJ16" s="20">
        <f>[1]Feuil1!CQ22</f>
        <v>0</v>
      </c>
      <c r="AK16" s="21">
        <f>[1]Feuil1!CR22</f>
        <v>0</v>
      </c>
      <c r="AL16" s="22">
        <f>[1]Feuil1!CS22</f>
        <v>0</v>
      </c>
      <c r="AM16" s="20">
        <f>[1]Feuil1!CY22</f>
        <v>42</v>
      </c>
      <c r="AN16" s="21">
        <f>[1]Feuil1!CZ22</f>
        <v>3.56</v>
      </c>
      <c r="AO16" s="22">
        <f>[1]Feuil1!DA22</f>
        <v>9.52</v>
      </c>
      <c r="AP16" s="20">
        <f>[1]Feuil1!DG22</f>
        <v>161</v>
      </c>
      <c r="AQ16" s="21">
        <f>[1]Feuil1!DH22</f>
        <v>13.66</v>
      </c>
      <c r="AR16" s="22">
        <f>[1]Feuil1!DI22</f>
        <v>36.51</v>
      </c>
      <c r="AS16" s="20">
        <f>[1]Feuil1!DO22</f>
        <v>27</v>
      </c>
      <c r="AT16" s="21">
        <f>[1]Feuil1!DP22</f>
        <v>2.29</v>
      </c>
      <c r="AU16" s="22">
        <f>[1]Feuil1!DQ22</f>
        <v>6.12</v>
      </c>
      <c r="AV16" s="20">
        <f>[1]Feuil1!DW22</f>
        <v>31</v>
      </c>
      <c r="AW16" s="21">
        <f>[1]Feuil1!DX22</f>
        <v>2.63</v>
      </c>
      <c r="AX16" s="22">
        <f>[1]Feuil1!DY22</f>
        <v>7.03</v>
      </c>
      <c r="AY16" s="20">
        <f>[1]Feuil1!EE22</f>
        <v>68</v>
      </c>
      <c r="AZ16" s="21">
        <f>[1]Feuil1!EF22</f>
        <v>5.77</v>
      </c>
      <c r="BA16" s="22">
        <f>[1]Feuil1!EG22</f>
        <v>15.42</v>
      </c>
    </row>
    <row r="17" spans="1:53">
      <c r="A17" s="20" t="str">
        <f>[1]Feuil1!E23</f>
        <v>Faa a</v>
      </c>
      <c r="B17" s="21">
        <f>[1]Feuil1!F23</f>
        <v>6</v>
      </c>
      <c r="C17" s="21">
        <f>[1]Feuil1!G23</f>
        <v>1025</v>
      </c>
      <c r="D17" s="21">
        <f>[1]Feuil1!H23</f>
        <v>643</v>
      </c>
      <c r="E17" s="21">
        <f>[1]Feuil1!J23</f>
        <v>382</v>
      </c>
      <c r="F17" s="21">
        <f>[1]Feuil1!K23</f>
        <v>37.270000000000003</v>
      </c>
      <c r="G17" s="21">
        <f>[1]Feuil1!L23</f>
        <v>6</v>
      </c>
      <c r="H17" s="21">
        <f>[1]Feuil1!O23</f>
        <v>376</v>
      </c>
      <c r="I17" s="20">
        <f>[1]Feuil1!W23</f>
        <v>1</v>
      </c>
      <c r="J17" s="21">
        <f>[1]Feuil1!X23</f>
        <v>0.1</v>
      </c>
      <c r="K17" s="22">
        <f>[1]Feuil1!Y23</f>
        <v>0.27</v>
      </c>
      <c r="L17" s="20">
        <f>[1]Feuil1!AE23</f>
        <v>0</v>
      </c>
      <c r="M17" s="21">
        <f>[1]Feuil1!AF23</f>
        <v>0</v>
      </c>
      <c r="N17" s="22">
        <f>[1]Feuil1!AG23</f>
        <v>0</v>
      </c>
      <c r="O17" s="20">
        <f>[1]Feuil1!AM23</f>
        <v>5</v>
      </c>
      <c r="P17" s="21">
        <f>[1]Feuil1!AN23</f>
        <v>0.49</v>
      </c>
      <c r="Q17" s="22">
        <f>[1]Feuil1!AO23</f>
        <v>1.33</v>
      </c>
      <c r="R17" s="20">
        <f>[1]Feuil1!AU23</f>
        <v>3</v>
      </c>
      <c r="S17" s="21">
        <f>[1]Feuil1!AV23</f>
        <v>0.28999999999999998</v>
      </c>
      <c r="T17" s="22">
        <f>[1]Feuil1!AW23</f>
        <v>0.8</v>
      </c>
      <c r="U17" s="20">
        <f>[1]Feuil1!BC23</f>
        <v>49</v>
      </c>
      <c r="V17" s="21">
        <f>[1]Feuil1!BD23</f>
        <v>4.78</v>
      </c>
      <c r="W17" s="22">
        <f>[1]Feuil1!BE23</f>
        <v>13.03</v>
      </c>
      <c r="X17" s="20">
        <f>[1]Feuil1!BK23</f>
        <v>7</v>
      </c>
      <c r="Y17" s="21">
        <f>[1]Feuil1!BL23</f>
        <v>0.68</v>
      </c>
      <c r="Z17" s="22">
        <f>[1]Feuil1!BM23</f>
        <v>1.86</v>
      </c>
      <c r="AA17" s="20">
        <f>[1]Feuil1!BS23</f>
        <v>7</v>
      </c>
      <c r="AB17" s="21">
        <f>[1]Feuil1!BT23</f>
        <v>0.68</v>
      </c>
      <c r="AC17" s="22">
        <f>[1]Feuil1!BU23</f>
        <v>1.86</v>
      </c>
      <c r="AD17" s="20">
        <f>[1]Feuil1!CA23</f>
        <v>2</v>
      </c>
      <c r="AE17" s="21">
        <f>[1]Feuil1!CB23</f>
        <v>0.2</v>
      </c>
      <c r="AF17" s="22">
        <f>[1]Feuil1!CC23</f>
        <v>0.53</v>
      </c>
      <c r="AG17" s="20">
        <f>[1]Feuil1!CI23</f>
        <v>0</v>
      </c>
      <c r="AH17" s="21">
        <f>[1]Feuil1!CJ23</f>
        <v>0</v>
      </c>
      <c r="AI17" s="22">
        <f>[1]Feuil1!CK23</f>
        <v>0</v>
      </c>
      <c r="AJ17" s="20">
        <f>[1]Feuil1!CQ23</f>
        <v>0</v>
      </c>
      <c r="AK17" s="21">
        <f>[1]Feuil1!CR23</f>
        <v>0</v>
      </c>
      <c r="AL17" s="22">
        <f>[1]Feuil1!CS23</f>
        <v>0</v>
      </c>
      <c r="AM17" s="20">
        <f>[1]Feuil1!CY23</f>
        <v>31</v>
      </c>
      <c r="AN17" s="21">
        <f>[1]Feuil1!CZ23</f>
        <v>3.02</v>
      </c>
      <c r="AO17" s="22">
        <f>[1]Feuil1!DA23</f>
        <v>8.24</v>
      </c>
      <c r="AP17" s="20">
        <f>[1]Feuil1!DG23</f>
        <v>146</v>
      </c>
      <c r="AQ17" s="21">
        <f>[1]Feuil1!DH23</f>
        <v>14.24</v>
      </c>
      <c r="AR17" s="22">
        <f>[1]Feuil1!DI23</f>
        <v>38.83</v>
      </c>
      <c r="AS17" s="20">
        <f>[1]Feuil1!DO23</f>
        <v>47</v>
      </c>
      <c r="AT17" s="21">
        <f>[1]Feuil1!DP23</f>
        <v>4.59</v>
      </c>
      <c r="AU17" s="22">
        <f>[1]Feuil1!DQ23</f>
        <v>12.5</v>
      </c>
      <c r="AV17" s="20">
        <f>[1]Feuil1!DW23</f>
        <v>13</v>
      </c>
      <c r="AW17" s="21">
        <f>[1]Feuil1!DX23</f>
        <v>1.27</v>
      </c>
      <c r="AX17" s="22">
        <f>[1]Feuil1!DY23</f>
        <v>3.46</v>
      </c>
      <c r="AY17" s="20">
        <f>[1]Feuil1!EE23</f>
        <v>65</v>
      </c>
      <c r="AZ17" s="21">
        <f>[1]Feuil1!EF23</f>
        <v>6.34</v>
      </c>
      <c r="BA17" s="22">
        <f>[1]Feuil1!EG23</f>
        <v>17.29</v>
      </c>
    </row>
    <row r="18" spans="1:53">
      <c r="A18" s="20" t="str">
        <f>[1]Feuil1!E24</f>
        <v>Faa a</v>
      </c>
      <c r="B18" s="21">
        <f>[1]Feuil1!F24</f>
        <v>7</v>
      </c>
      <c r="C18" s="21">
        <f>[1]Feuil1!G24</f>
        <v>956</v>
      </c>
      <c r="D18" s="21">
        <f>[1]Feuil1!H24</f>
        <v>584</v>
      </c>
      <c r="E18" s="21">
        <f>[1]Feuil1!J24</f>
        <v>372</v>
      </c>
      <c r="F18" s="21">
        <f>[1]Feuil1!K24</f>
        <v>38.909999999999997</v>
      </c>
      <c r="G18" s="21">
        <f>[1]Feuil1!L24</f>
        <v>6</v>
      </c>
      <c r="H18" s="21">
        <f>[1]Feuil1!O24</f>
        <v>366</v>
      </c>
      <c r="I18" s="20">
        <f>[1]Feuil1!W24</f>
        <v>3</v>
      </c>
      <c r="J18" s="21">
        <f>[1]Feuil1!X24</f>
        <v>0.31</v>
      </c>
      <c r="K18" s="22">
        <f>[1]Feuil1!Y24</f>
        <v>0.82</v>
      </c>
      <c r="L18" s="20">
        <f>[1]Feuil1!AE24</f>
        <v>0</v>
      </c>
      <c r="M18" s="21">
        <f>[1]Feuil1!AF24</f>
        <v>0</v>
      </c>
      <c r="N18" s="22">
        <f>[1]Feuil1!AG24</f>
        <v>0</v>
      </c>
      <c r="O18" s="20">
        <f>[1]Feuil1!AM24</f>
        <v>1</v>
      </c>
      <c r="P18" s="21">
        <f>[1]Feuil1!AN24</f>
        <v>0.1</v>
      </c>
      <c r="Q18" s="22">
        <f>[1]Feuil1!AO24</f>
        <v>0.27</v>
      </c>
      <c r="R18" s="20">
        <f>[1]Feuil1!AU24</f>
        <v>6</v>
      </c>
      <c r="S18" s="21">
        <f>[1]Feuil1!AV24</f>
        <v>0.63</v>
      </c>
      <c r="T18" s="22">
        <f>[1]Feuil1!AW24</f>
        <v>1.64</v>
      </c>
      <c r="U18" s="20">
        <f>[1]Feuil1!BC24</f>
        <v>33</v>
      </c>
      <c r="V18" s="21">
        <f>[1]Feuil1!BD24</f>
        <v>3.45</v>
      </c>
      <c r="W18" s="22">
        <f>[1]Feuil1!BE24</f>
        <v>9.02</v>
      </c>
      <c r="X18" s="20">
        <f>[1]Feuil1!BK24</f>
        <v>2</v>
      </c>
      <c r="Y18" s="21">
        <f>[1]Feuil1!BL24</f>
        <v>0.21</v>
      </c>
      <c r="Z18" s="22">
        <f>[1]Feuil1!BM24</f>
        <v>0.55000000000000004</v>
      </c>
      <c r="AA18" s="20">
        <f>[1]Feuil1!BS24</f>
        <v>1</v>
      </c>
      <c r="AB18" s="21">
        <f>[1]Feuil1!BT24</f>
        <v>0.1</v>
      </c>
      <c r="AC18" s="22">
        <f>[1]Feuil1!BU24</f>
        <v>0.27</v>
      </c>
      <c r="AD18" s="20">
        <f>[1]Feuil1!CA24</f>
        <v>0</v>
      </c>
      <c r="AE18" s="21">
        <f>[1]Feuil1!CB24</f>
        <v>0</v>
      </c>
      <c r="AF18" s="22">
        <f>[1]Feuil1!CC24</f>
        <v>0</v>
      </c>
      <c r="AG18" s="20">
        <f>[1]Feuil1!CI24</f>
        <v>2</v>
      </c>
      <c r="AH18" s="21">
        <f>[1]Feuil1!CJ24</f>
        <v>0.21</v>
      </c>
      <c r="AI18" s="22">
        <f>[1]Feuil1!CK24</f>
        <v>0.55000000000000004</v>
      </c>
      <c r="AJ18" s="20">
        <f>[1]Feuil1!CQ24</f>
        <v>0</v>
      </c>
      <c r="AK18" s="21">
        <f>[1]Feuil1!CR24</f>
        <v>0</v>
      </c>
      <c r="AL18" s="22">
        <f>[1]Feuil1!CS24</f>
        <v>0</v>
      </c>
      <c r="AM18" s="20">
        <f>[1]Feuil1!CY24</f>
        <v>13</v>
      </c>
      <c r="AN18" s="21">
        <f>[1]Feuil1!CZ24</f>
        <v>1.36</v>
      </c>
      <c r="AO18" s="22">
        <f>[1]Feuil1!DA24</f>
        <v>3.55</v>
      </c>
      <c r="AP18" s="20">
        <f>[1]Feuil1!DG24</f>
        <v>220</v>
      </c>
      <c r="AQ18" s="21">
        <f>[1]Feuil1!DH24</f>
        <v>23.01</v>
      </c>
      <c r="AR18" s="22">
        <f>[1]Feuil1!DI24</f>
        <v>60.11</v>
      </c>
      <c r="AS18" s="20">
        <f>[1]Feuil1!DO24</f>
        <v>13</v>
      </c>
      <c r="AT18" s="21">
        <f>[1]Feuil1!DP24</f>
        <v>1.36</v>
      </c>
      <c r="AU18" s="22">
        <f>[1]Feuil1!DQ24</f>
        <v>3.55</v>
      </c>
      <c r="AV18" s="20">
        <f>[1]Feuil1!DW24</f>
        <v>13</v>
      </c>
      <c r="AW18" s="21">
        <f>[1]Feuil1!DX24</f>
        <v>1.36</v>
      </c>
      <c r="AX18" s="22">
        <f>[1]Feuil1!DY24</f>
        <v>3.55</v>
      </c>
      <c r="AY18" s="20">
        <f>[1]Feuil1!EE24</f>
        <v>59</v>
      </c>
      <c r="AZ18" s="21">
        <f>[1]Feuil1!EF24</f>
        <v>6.17</v>
      </c>
      <c r="BA18" s="22">
        <f>[1]Feuil1!EG24</f>
        <v>16.12</v>
      </c>
    </row>
    <row r="19" spans="1:53">
      <c r="A19" s="20" t="str">
        <f>[1]Feuil1!E25</f>
        <v>Faa a</v>
      </c>
      <c r="B19" s="21">
        <f>[1]Feuil1!F25</f>
        <v>8</v>
      </c>
      <c r="C19" s="21">
        <f>[1]Feuil1!G25</f>
        <v>1022</v>
      </c>
      <c r="D19" s="21">
        <f>[1]Feuil1!H25</f>
        <v>667</v>
      </c>
      <c r="E19" s="21">
        <f>[1]Feuil1!J25</f>
        <v>355</v>
      </c>
      <c r="F19" s="21">
        <f>[1]Feuil1!K25</f>
        <v>34.74</v>
      </c>
      <c r="G19" s="21">
        <f>[1]Feuil1!L25</f>
        <v>6</v>
      </c>
      <c r="H19" s="21">
        <f>[1]Feuil1!O25</f>
        <v>349</v>
      </c>
      <c r="I19" s="20">
        <f>[1]Feuil1!W25</f>
        <v>1</v>
      </c>
      <c r="J19" s="21">
        <f>[1]Feuil1!X25</f>
        <v>0.1</v>
      </c>
      <c r="K19" s="22">
        <f>[1]Feuil1!Y25</f>
        <v>0.28999999999999998</v>
      </c>
      <c r="L19" s="20">
        <f>[1]Feuil1!AE25</f>
        <v>2</v>
      </c>
      <c r="M19" s="21">
        <f>[1]Feuil1!AF25</f>
        <v>0.2</v>
      </c>
      <c r="N19" s="22">
        <f>[1]Feuil1!AG25</f>
        <v>0.56999999999999995</v>
      </c>
      <c r="O19" s="20">
        <f>[1]Feuil1!AM25</f>
        <v>2</v>
      </c>
      <c r="P19" s="21">
        <f>[1]Feuil1!AN25</f>
        <v>0.2</v>
      </c>
      <c r="Q19" s="22">
        <f>[1]Feuil1!AO25</f>
        <v>0.56999999999999995</v>
      </c>
      <c r="R19" s="20">
        <f>[1]Feuil1!AU25</f>
        <v>6</v>
      </c>
      <c r="S19" s="21">
        <f>[1]Feuil1!AV25</f>
        <v>0.59</v>
      </c>
      <c r="T19" s="22">
        <f>[1]Feuil1!AW25</f>
        <v>1.72</v>
      </c>
      <c r="U19" s="20">
        <f>[1]Feuil1!BC25</f>
        <v>28</v>
      </c>
      <c r="V19" s="21">
        <f>[1]Feuil1!BD25</f>
        <v>2.74</v>
      </c>
      <c r="W19" s="22">
        <f>[1]Feuil1!BE25</f>
        <v>8.02</v>
      </c>
      <c r="X19" s="20">
        <f>[1]Feuil1!BK25</f>
        <v>1</v>
      </c>
      <c r="Y19" s="21">
        <f>[1]Feuil1!BL25</f>
        <v>0.1</v>
      </c>
      <c r="Z19" s="22">
        <f>[1]Feuil1!BM25</f>
        <v>0.28999999999999998</v>
      </c>
      <c r="AA19" s="20">
        <f>[1]Feuil1!BS25</f>
        <v>2</v>
      </c>
      <c r="AB19" s="21">
        <f>[1]Feuil1!BT25</f>
        <v>0.2</v>
      </c>
      <c r="AC19" s="22">
        <f>[1]Feuil1!BU25</f>
        <v>0.56999999999999995</v>
      </c>
      <c r="AD19" s="20">
        <f>[1]Feuil1!CA25</f>
        <v>0</v>
      </c>
      <c r="AE19" s="21">
        <f>[1]Feuil1!CB25</f>
        <v>0</v>
      </c>
      <c r="AF19" s="22">
        <f>[1]Feuil1!CC25</f>
        <v>0</v>
      </c>
      <c r="AG19" s="20">
        <f>[1]Feuil1!CI25</f>
        <v>1</v>
      </c>
      <c r="AH19" s="21">
        <f>[1]Feuil1!CJ25</f>
        <v>0.1</v>
      </c>
      <c r="AI19" s="22">
        <f>[1]Feuil1!CK25</f>
        <v>0.28999999999999998</v>
      </c>
      <c r="AJ19" s="20">
        <f>[1]Feuil1!CQ25</f>
        <v>1</v>
      </c>
      <c r="AK19" s="21">
        <f>[1]Feuil1!CR25</f>
        <v>0.1</v>
      </c>
      <c r="AL19" s="22">
        <f>[1]Feuil1!CS25</f>
        <v>0.28999999999999998</v>
      </c>
      <c r="AM19" s="20">
        <f>[1]Feuil1!CY25</f>
        <v>24</v>
      </c>
      <c r="AN19" s="21">
        <f>[1]Feuil1!CZ25</f>
        <v>2.35</v>
      </c>
      <c r="AO19" s="22">
        <f>[1]Feuil1!DA25</f>
        <v>6.88</v>
      </c>
      <c r="AP19" s="20">
        <f>[1]Feuil1!DG25</f>
        <v>226</v>
      </c>
      <c r="AQ19" s="21">
        <f>[1]Feuil1!DH25</f>
        <v>22.11</v>
      </c>
      <c r="AR19" s="22">
        <f>[1]Feuil1!DI25</f>
        <v>64.760000000000005</v>
      </c>
      <c r="AS19" s="20">
        <f>[1]Feuil1!DO25</f>
        <v>7</v>
      </c>
      <c r="AT19" s="21">
        <f>[1]Feuil1!DP25</f>
        <v>0.68</v>
      </c>
      <c r="AU19" s="22">
        <f>[1]Feuil1!DQ25</f>
        <v>2.0099999999999998</v>
      </c>
      <c r="AV19" s="20">
        <f>[1]Feuil1!DW25</f>
        <v>12</v>
      </c>
      <c r="AW19" s="21">
        <f>[1]Feuil1!DX25</f>
        <v>1.17</v>
      </c>
      <c r="AX19" s="22">
        <f>[1]Feuil1!DY25</f>
        <v>3.44</v>
      </c>
      <c r="AY19" s="20">
        <f>[1]Feuil1!EE25</f>
        <v>36</v>
      </c>
      <c r="AZ19" s="21">
        <f>[1]Feuil1!EF25</f>
        <v>3.52</v>
      </c>
      <c r="BA19" s="22">
        <f>[1]Feuil1!EG25</f>
        <v>10.32</v>
      </c>
    </row>
    <row r="20" spans="1:53">
      <c r="A20" s="20" t="str">
        <f>[1]Feuil1!E26</f>
        <v>Faa a</v>
      </c>
      <c r="B20" s="21">
        <f>[1]Feuil1!F26</f>
        <v>9</v>
      </c>
      <c r="C20" s="21">
        <f>[1]Feuil1!G26</f>
        <v>988</v>
      </c>
      <c r="D20" s="21">
        <f>[1]Feuil1!H26</f>
        <v>624</v>
      </c>
      <c r="E20" s="21">
        <f>[1]Feuil1!J26</f>
        <v>364</v>
      </c>
      <c r="F20" s="21">
        <f>[1]Feuil1!K26</f>
        <v>36.840000000000003</v>
      </c>
      <c r="G20" s="21">
        <f>[1]Feuil1!L26</f>
        <v>4</v>
      </c>
      <c r="H20" s="21">
        <f>[1]Feuil1!O26</f>
        <v>360</v>
      </c>
      <c r="I20" s="20">
        <f>[1]Feuil1!W26</f>
        <v>3</v>
      </c>
      <c r="J20" s="21">
        <f>[1]Feuil1!X26</f>
        <v>0.3</v>
      </c>
      <c r="K20" s="22">
        <f>[1]Feuil1!Y26</f>
        <v>0.83</v>
      </c>
      <c r="L20" s="20">
        <f>[1]Feuil1!AE26</f>
        <v>2</v>
      </c>
      <c r="M20" s="21">
        <f>[1]Feuil1!AF26</f>
        <v>0.2</v>
      </c>
      <c r="N20" s="22">
        <f>[1]Feuil1!AG26</f>
        <v>0.56000000000000005</v>
      </c>
      <c r="O20" s="20">
        <f>[1]Feuil1!AM26</f>
        <v>2</v>
      </c>
      <c r="P20" s="21">
        <f>[1]Feuil1!AN26</f>
        <v>0.2</v>
      </c>
      <c r="Q20" s="22">
        <f>[1]Feuil1!AO26</f>
        <v>0.56000000000000005</v>
      </c>
      <c r="R20" s="20">
        <f>[1]Feuil1!AU26</f>
        <v>0</v>
      </c>
      <c r="S20" s="21">
        <f>[1]Feuil1!AV26</f>
        <v>0</v>
      </c>
      <c r="T20" s="22">
        <f>[1]Feuil1!AW26</f>
        <v>0</v>
      </c>
      <c r="U20" s="20">
        <f>[1]Feuil1!BC26</f>
        <v>50</v>
      </c>
      <c r="V20" s="21">
        <f>[1]Feuil1!BD26</f>
        <v>5.0599999999999996</v>
      </c>
      <c r="W20" s="22">
        <f>[1]Feuil1!BE26</f>
        <v>13.89</v>
      </c>
      <c r="X20" s="20">
        <f>[1]Feuil1!BK26</f>
        <v>2</v>
      </c>
      <c r="Y20" s="21">
        <f>[1]Feuil1!BL26</f>
        <v>0.2</v>
      </c>
      <c r="Z20" s="22">
        <f>[1]Feuil1!BM26</f>
        <v>0.56000000000000005</v>
      </c>
      <c r="AA20" s="20">
        <f>[1]Feuil1!BS26</f>
        <v>4</v>
      </c>
      <c r="AB20" s="21">
        <f>[1]Feuil1!BT26</f>
        <v>0.4</v>
      </c>
      <c r="AC20" s="22">
        <f>[1]Feuil1!BU26</f>
        <v>1.1100000000000001</v>
      </c>
      <c r="AD20" s="20">
        <f>[1]Feuil1!CA26</f>
        <v>3</v>
      </c>
      <c r="AE20" s="21">
        <f>[1]Feuil1!CB26</f>
        <v>0.3</v>
      </c>
      <c r="AF20" s="22">
        <f>[1]Feuil1!CC26</f>
        <v>0.83</v>
      </c>
      <c r="AG20" s="20">
        <f>[1]Feuil1!CI26</f>
        <v>6</v>
      </c>
      <c r="AH20" s="21">
        <f>[1]Feuil1!CJ26</f>
        <v>0.61</v>
      </c>
      <c r="AI20" s="22">
        <f>[1]Feuil1!CK26</f>
        <v>1.67</v>
      </c>
      <c r="AJ20" s="20">
        <f>[1]Feuil1!CQ26</f>
        <v>1</v>
      </c>
      <c r="AK20" s="21">
        <f>[1]Feuil1!CR26</f>
        <v>0.1</v>
      </c>
      <c r="AL20" s="22">
        <f>[1]Feuil1!CS26</f>
        <v>0.28000000000000003</v>
      </c>
      <c r="AM20" s="20">
        <f>[1]Feuil1!CY26</f>
        <v>26</v>
      </c>
      <c r="AN20" s="21">
        <f>[1]Feuil1!CZ26</f>
        <v>2.63</v>
      </c>
      <c r="AO20" s="22">
        <f>[1]Feuil1!DA26</f>
        <v>7.22</v>
      </c>
      <c r="AP20" s="20">
        <f>[1]Feuil1!DG26</f>
        <v>173</v>
      </c>
      <c r="AQ20" s="21">
        <f>[1]Feuil1!DH26</f>
        <v>17.510000000000002</v>
      </c>
      <c r="AR20" s="22">
        <f>[1]Feuil1!DI26</f>
        <v>48.06</v>
      </c>
      <c r="AS20" s="20">
        <f>[1]Feuil1!DO26</f>
        <v>18</v>
      </c>
      <c r="AT20" s="21">
        <f>[1]Feuil1!DP26</f>
        <v>1.82</v>
      </c>
      <c r="AU20" s="22">
        <f>[1]Feuil1!DQ26</f>
        <v>5</v>
      </c>
      <c r="AV20" s="20">
        <f>[1]Feuil1!DW26</f>
        <v>12</v>
      </c>
      <c r="AW20" s="21">
        <f>[1]Feuil1!DX26</f>
        <v>1.21</v>
      </c>
      <c r="AX20" s="22">
        <f>[1]Feuil1!DY26</f>
        <v>3.33</v>
      </c>
      <c r="AY20" s="20">
        <f>[1]Feuil1!EE26</f>
        <v>58</v>
      </c>
      <c r="AZ20" s="21">
        <f>[1]Feuil1!EF26</f>
        <v>5.87</v>
      </c>
      <c r="BA20" s="22">
        <f>[1]Feuil1!EG26</f>
        <v>16.11</v>
      </c>
    </row>
    <row r="21" spans="1:53">
      <c r="A21" s="20" t="str">
        <f>[1]Feuil1!E27</f>
        <v>Faa a</v>
      </c>
      <c r="B21" s="21">
        <f>[1]Feuil1!F27</f>
        <v>10</v>
      </c>
      <c r="C21" s="21">
        <f>[1]Feuil1!G27</f>
        <v>1233</v>
      </c>
      <c r="D21" s="21">
        <f>[1]Feuil1!H27</f>
        <v>782</v>
      </c>
      <c r="E21" s="21">
        <f>[1]Feuil1!J27</f>
        <v>451</v>
      </c>
      <c r="F21" s="21">
        <f>[1]Feuil1!K27</f>
        <v>36.58</v>
      </c>
      <c r="G21" s="21">
        <f>[1]Feuil1!L27</f>
        <v>10</v>
      </c>
      <c r="H21" s="21">
        <f>[1]Feuil1!O27</f>
        <v>441</v>
      </c>
      <c r="I21" s="20">
        <f>[1]Feuil1!W27</f>
        <v>1</v>
      </c>
      <c r="J21" s="21">
        <f>[1]Feuil1!X27</f>
        <v>0.08</v>
      </c>
      <c r="K21" s="22">
        <f>[1]Feuil1!Y27</f>
        <v>0.23</v>
      </c>
      <c r="L21" s="20">
        <f>[1]Feuil1!AE27</f>
        <v>1</v>
      </c>
      <c r="M21" s="21">
        <f>[1]Feuil1!AF27</f>
        <v>0.08</v>
      </c>
      <c r="N21" s="22">
        <f>[1]Feuil1!AG27</f>
        <v>0.23</v>
      </c>
      <c r="O21" s="20">
        <f>[1]Feuil1!AM27</f>
        <v>10</v>
      </c>
      <c r="P21" s="21">
        <f>[1]Feuil1!AN27</f>
        <v>0.81</v>
      </c>
      <c r="Q21" s="22">
        <f>[1]Feuil1!AO27</f>
        <v>2.27</v>
      </c>
      <c r="R21" s="20">
        <f>[1]Feuil1!AU27</f>
        <v>6</v>
      </c>
      <c r="S21" s="21">
        <f>[1]Feuil1!AV27</f>
        <v>0.49</v>
      </c>
      <c r="T21" s="22">
        <f>[1]Feuil1!AW27</f>
        <v>1.36</v>
      </c>
      <c r="U21" s="20">
        <f>[1]Feuil1!BC27</f>
        <v>68</v>
      </c>
      <c r="V21" s="21">
        <f>[1]Feuil1!BD27</f>
        <v>5.52</v>
      </c>
      <c r="W21" s="22">
        <f>[1]Feuil1!BE27</f>
        <v>15.42</v>
      </c>
      <c r="X21" s="20">
        <f>[1]Feuil1!BK27</f>
        <v>11</v>
      </c>
      <c r="Y21" s="21">
        <f>[1]Feuil1!BL27</f>
        <v>0.89</v>
      </c>
      <c r="Z21" s="22">
        <f>[1]Feuil1!BM27</f>
        <v>2.4900000000000002</v>
      </c>
      <c r="AA21" s="20">
        <f>[1]Feuil1!BS27</f>
        <v>12</v>
      </c>
      <c r="AB21" s="21">
        <f>[1]Feuil1!BT27</f>
        <v>0.97</v>
      </c>
      <c r="AC21" s="22">
        <f>[1]Feuil1!BU27</f>
        <v>2.72</v>
      </c>
      <c r="AD21" s="20">
        <f>[1]Feuil1!CA27</f>
        <v>9</v>
      </c>
      <c r="AE21" s="21">
        <f>[1]Feuil1!CB27</f>
        <v>0.73</v>
      </c>
      <c r="AF21" s="22">
        <f>[1]Feuil1!CC27</f>
        <v>2.04</v>
      </c>
      <c r="AG21" s="20">
        <f>[1]Feuil1!CI27</f>
        <v>4</v>
      </c>
      <c r="AH21" s="21">
        <f>[1]Feuil1!CJ27</f>
        <v>0.32</v>
      </c>
      <c r="AI21" s="22">
        <f>[1]Feuil1!CK27</f>
        <v>0.91</v>
      </c>
      <c r="AJ21" s="20">
        <f>[1]Feuil1!CQ27</f>
        <v>0</v>
      </c>
      <c r="AK21" s="21">
        <f>[1]Feuil1!CR27</f>
        <v>0</v>
      </c>
      <c r="AL21" s="22">
        <f>[1]Feuil1!CS27</f>
        <v>0</v>
      </c>
      <c r="AM21" s="20">
        <f>[1]Feuil1!CY27</f>
        <v>58</v>
      </c>
      <c r="AN21" s="21">
        <f>[1]Feuil1!CZ27</f>
        <v>4.7</v>
      </c>
      <c r="AO21" s="22">
        <f>[1]Feuil1!DA27</f>
        <v>13.15</v>
      </c>
      <c r="AP21" s="20">
        <f>[1]Feuil1!DG27</f>
        <v>158</v>
      </c>
      <c r="AQ21" s="21">
        <f>[1]Feuil1!DH27</f>
        <v>12.81</v>
      </c>
      <c r="AR21" s="22">
        <f>[1]Feuil1!DI27</f>
        <v>35.83</v>
      </c>
      <c r="AS21" s="20">
        <f>[1]Feuil1!DO27</f>
        <v>38</v>
      </c>
      <c r="AT21" s="21">
        <f>[1]Feuil1!DP27</f>
        <v>3.08</v>
      </c>
      <c r="AU21" s="22">
        <f>[1]Feuil1!DQ27</f>
        <v>8.6199999999999992</v>
      </c>
      <c r="AV21" s="20">
        <f>[1]Feuil1!DW27</f>
        <v>16</v>
      </c>
      <c r="AW21" s="21">
        <f>[1]Feuil1!DX27</f>
        <v>1.3</v>
      </c>
      <c r="AX21" s="22">
        <f>[1]Feuil1!DY27</f>
        <v>3.63</v>
      </c>
      <c r="AY21" s="20">
        <f>[1]Feuil1!EE27</f>
        <v>49</v>
      </c>
      <c r="AZ21" s="21">
        <f>[1]Feuil1!EF27</f>
        <v>3.97</v>
      </c>
      <c r="BA21" s="22">
        <f>[1]Feuil1!EG27</f>
        <v>11.11</v>
      </c>
    </row>
    <row r="22" spans="1:53">
      <c r="A22" s="20" t="str">
        <f>[1]Feuil1!E28</f>
        <v>Faa a</v>
      </c>
      <c r="B22" s="21">
        <f>[1]Feuil1!F28</f>
        <v>11</v>
      </c>
      <c r="C22" s="21">
        <f>[1]Feuil1!G28</f>
        <v>1169</v>
      </c>
      <c r="D22" s="21">
        <f>[1]Feuil1!H28</f>
        <v>699</v>
      </c>
      <c r="E22" s="21">
        <f>[1]Feuil1!J28</f>
        <v>470</v>
      </c>
      <c r="F22" s="21">
        <f>[1]Feuil1!K28</f>
        <v>40.21</v>
      </c>
      <c r="G22" s="21">
        <f>[1]Feuil1!L28</f>
        <v>16</v>
      </c>
      <c r="H22" s="21">
        <f>[1]Feuil1!O28</f>
        <v>454</v>
      </c>
      <c r="I22" s="20">
        <f>[1]Feuil1!W28</f>
        <v>1</v>
      </c>
      <c r="J22" s="21">
        <f>[1]Feuil1!X28</f>
        <v>0.09</v>
      </c>
      <c r="K22" s="22">
        <f>[1]Feuil1!Y28</f>
        <v>0.22</v>
      </c>
      <c r="L22" s="20">
        <f>[1]Feuil1!AE28</f>
        <v>5</v>
      </c>
      <c r="M22" s="21">
        <f>[1]Feuil1!AF28</f>
        <v>0.43</v>
      </c>
      <c r="N22" s="22">
        <f>[1]Feuil1!AG28</f>
        <v>1.1000000000000001</v>
      </c>
      <c r="O22" s="20">
        <f>[1]Feuil1!AM28</f>
        <v>4</v>
      </c>
      <c r="P22" s="21">
        <f>[1]Feuil1!AN28</f>
        <v>0.34</v>
      </c>
      <c r="Q22" s="22">
        <f>[1]Feuil1!AO28</f>
        <v>0.88</v>
      </c>
      <c r="R22" s="20">
        <f>[1]Feuil1!AU28</f>
        <v>10</v>
      </c>
      <c r="S22" s="21">
        <f>[1]Feuil1!AV28</f>
        <v>0.86</v>
      </c>
      <c r="T22" s="22">
        <f>[1]Feuil1!AW28</f>
        <v>2.2000000000000002</v>
      </c>
      <c r="U22" s="20">
        <f>[1]Feuil1!BC28</f>
        <v>64</v>
      </c>
      <c r="V22" s="21">
        <f>[1]Feuil1!BD28</f>
        <v>5.47</v>
      </c>
      <c r="W22" s="22">
        <f>[1]Feuil1!BE28</f>
        <v>14.1</v>
      </c>
      <c r="X22" s="20">
        <f>[1]Feuil1!BK28</f>
        <v>3</v>
      </c>
      <c r="Y22" s="21">
        <f>[1]Feuil1!BL28</f>
        <v>0.26</v>
      </c>
      <c r="Z22" s="22">
        <f>[1]Feuil1!BM28</f>
        <v>0.66</v>
      </c>
      <c r="AA22" s="20">
        <f>[1]Feuil1!BS28</f>
        <v>6</v>
      </c>
      <c r="AB22" s="21">
        <f>[1]Feuil1!BT28</f>
        <v>0.51</v>
      </c>
      <c r="AC22" s="22">
        <f>[1]Feuil1!BU28</f>
        <v>1.32</v>
      </c>
      <c r="AD22" s="20">
        <f>[1]Feuil1!CA28</f>
        <v>6</v>
      </c>
      <c r="AE22" s="21">
        <f>[1]Feuil1!CB28</f>
        <v>0.51</v>
      </c>
      <c r="AF22" s="22">
        <f>[1]Feuil1!CC28</f>
        <v>1.32</v>
      </c>
      <c r="AG22" s="20">
        <f>[1]Feuil1!CI28</f>
        <v>4</v>
      </c>
      <c r="AH22" s="21">
        <f>[1]Feuil1!CJ28</f>
        <v>0.34</v>
      </c>
      <c r="AI22" s="22">
        <f>[1]Feuil1!CK28</f>
        <v>0.88</v>
      </c>
      <c r="AJ22" s="20">
        <f>[1]Feuil1!CQ28</f>
        <v>0</v>
      </c>
      <c r="AK22" s="21">
        <f>[1]Feuil1!CR28</f>
        <v>0</v>
      </c>
      <c r="AL22" s="22">
        <f>[1]Feuil1!CS28</f>
        <v>0</v>
      </c>
      <c r="AM22" s="20">
        <f>[1]Feuil1!CY28</f>
        <v>44</v>
      </c>
      <c r="AN22" s="21">
        <f>[1]Feuil1!CZ28</f>
        <v>3.76</v>
      </c>
      <c r="AO22" s="22">
        <f>[1]Feuil1!DA28</f>
        <v>9.69</v>
      </c>
      <c r="AP22" s="20">
        <f>[1]Feuil1!DG28</f>
        <v>184</v>
      </c>
      <c r="AQ22" s="21">
        <f>[1]Feuil1!DH28</f>
        <v>15.74</v>
      </c>
      <c r="AR22" s="22">
        <f>[1]Feuil1!DI28</f>
        <v>40.53</v>
      </c>
      <c r="AS22" s="20">
        <f>[1]Feuil1!DO28</f>
        <v>25</v>
      </c>
      <c r="AT22" s="21">
        <f>[1]Feuil1!DP28</f>
        <v>2.14</v>
      </c>
      <c r="AU22" s="22">
        <f>[1]Feuil1!DQ28</f>
        <v>5.51</v>
      </c>
      <c r="AV22" s="20">
        <f>[1]Feuil1!DW28</f>
        <v>45</v>
      </c>
      <c r="AW22" s="21">
        <f>[1]Feuil1!DX28</f>
        <v>3.85</v>
      </c>
      <c r="AX22" s="22">
        <f>[1]Feuil1!DY28</f>
        <v>9.91</v>
      </c>
      <c r="AY22" s="20">
        <f>[1]Feuil1!EE28</f>
        <v>53</v>
      </c>
      <c r="AZ22" s="21">
        <f>[1]Feuil1!EF28</f>
        <v>4.53</v>
      </c>
      <c r="BA22" s="22">
        <f>[1]Feuil1!EG28</f>
        <v>11.67</v>
      </c>
    </row>
    <row r="23" spans="1:53">
      <c r="A23" s="20" t="str">
        <f>[1]Feuil1!E29</f>
        <v>Faa a</v>
      </c>
      <c r="B23" s="21">
        <f>[1]Feuil1!F29</f>
        <v>12</v>
      </c>
      <c r="C23" s="21">
        <f>[1]Feuil1!G29</f>
        <v>1660</v>
      </c>
      <c r="D23" s="21">
        <f>[1]Feuil1!H29</f>
        <v>1036</v>
      </c>
      <c r="E23" s="21">
        <f>[1]Feuil1!J29</f>
        <v>624</v>
      </c>
      <c r="F23" s="21">
        <f>[1]Feuil1!K29</f>
        <v>37.590000000000003</v>
      </c>
      <c r="G23" s="21">
        <f>[1]Feuil1!L29</f>
        <v>11</v>
      </c>
      <c r="H23" s="21">
        <f>[1]Feuil1!O29</f>
        <v>613</v>
      </c>
      <c r="I23" s="20">
        <f>[1]Feuil1!W29</f>
        <v>5</v>
      </c>
      <c r="J23" s="21">
        <f>[1]Feuil1!X29</f>
        <v>0.3</v>
      </c>
      <c r="K23" s="22">
        <f>[1]Feuil1!Y29</f>
        <v>0.82</v>
      </c>
      <c r="L23" s="20">
        <f>[1]Feuil1!AE29</f>
        <v>3</v>
      </c>
      <c r="M23" s="21">
        <f>[1]Feuil1!AF29</f>
        <v>0.18</v>
      </c>
      <c r="N23" s="22">
        <f>[1]Feuil1!AG29</f>
        <v>0.49</v>
      </c>
      <c r="O23" s="20">
        <f>[1]Feuil1!AM29</f>
        <v>5</v>
      </c>
      <c r="P23" s="21">
        <f>[1]Feuil1!AN29</f>
        <v>0.3</v>
      </c>
      <c r="Q23" s="22">
        <f>[1]Feuil1!AO29</f>
        <v>0.82</v>
      </c>
      <c r="R23" s="20">
        <f>[1]Feuil1!AU29</f>
        <v>9</v>
      </c>
      <c r="S23" s="21">
        <f>[1]Feuil1!AV29</f>
        <v>0.54</v>
      </c>
      <c r="T23" s="22">
        <f>[1]Feuil1!AW29</f>
        <v>1.47</v>
      </c>
      <c r="U23" s="20">
        <f>[1]Feuil1!BC29</f>
        <v>60</v>
      </c>
      <c r="V23" s="21">
        <f>[1]Feuil1!BD29</f>
        <v>3.61</v>
      </c>
      <c r="W23" s="22">
        <f>[1]Feuil1!BE29</f>
        <v>9.7899999999999991</v>
      </c>
      <c r="X23" s="20">
        <f>[1]Feuil1!BK29</f>
        <v>8</v>
      </c>
      <c r="Y23" s="21">
        <f>[1]Feuil1!BL29</f>
        <v>0.48</v>
      </c>
      <c r="Z23" s="22">
        <f>[1]Feuil1!BM29</f>
        <v>1.31</v>
      </c>
      <c r="AA23" s="20">
        <f>[1]Feuil1!BS29</f>
        <v>14</v>
      </c>
      <c r="AB23" s="21">
        <f>[1]Feuil1!BT29</f>
        <v>0.84</v>
      </c>
      <c r="AC23" s="22">
        <f>[1]Feuil1!BU29</f>
        <v>2.2799999999999998</v>
      </c>
      <c r="AD23" s="20">
        <f>[1]Feuil1!CA29</f>
        <v>9</v>
      </c>
      <c r="AE23" s="21">
        <f>[1]Feuil1!CB29</f>
        <v>0.54</v>
      </c>
      <c r="AF23" s="22">
        <f>[1]Feuil1!CC29</f>
        <v>1.47</v>
      </c>
      <c r="AG23" s="20">
        <f>[1]Feuil1!CI29</f>
        <v>2</v>
      </c>
      <c r="AH23" s="21">
        <f>[1]Feuil1!CJ29</f>
        <v>0.12</v>
      </c>
      <c r="AI23" s="22">
        <f>[1]Feuil1!CK29</f>
        <v>0.33</v>
      </c>
      <c r="AJ23" s="20">
        <f>[1]Feuil1!CQ29</f>
        <v>1</v>
      </c>
      <c r="AK23" s="21">
        <f>[1]Feuil1!CR29</f>
        <v>0.06</v>
      </c>
      <c r="AL23" s="22">
        <f>[1]Feuil1!CS29</f>
        <v>0.16</v>
      </c>
      <c r="AM23" s="20">
        <f>[1]Feuil1!CY29</f>
        <v>56</v>
      </c>
      <c r="AN23" s="21">
        <f>[1]Feuil1!CZ29</f>
        <v>3.37</v>
      </c>
      <c r="AO23" s="22">
        <f>[1]Feuil1!DA29</f>
        <v>9.14</v>
      </c>
      <c r="AP23" s="20">
        <f>[1]Feuil1!DG29</f>
        <v>254</v>
      </c>
      <c r="AQ23" s="21">
        <f>[1]Feuil1!DH29</f>
        <v>15.3</v>
      </c>
      <c r="AR23" s="22">
        <f>[1]Feuil1!DI29</f>
        <v>41.44</v>
      </c>
      <c r="AS23" s="20">
        <f>[1]Feuil1!DO29</f>
        <v>39</v>
      </c>
      <c r="AT23" s="21">
        <f>[1]Feuil1!DP29</f>
        <v>2.35</v>
      </c>
      <c r="AU23" s="22">
        <f>[1]Feuil1!DQ29</f>
        <v>6.36</v>
      </c>
      <c r="AV23" s="20">
        <f>[1]Feuil1!DW29</f>
        <v>37</v>
      </c>
      <c r="AW23" s="21">
        <f>[1]Feuil1!DX29</f>
        <v>2.23</v>
      </c>
      <c r="AX23" s="22">
        <f>[1]Feuil1!DY29</f>
        <v>6.04</v>
      </c>
      <c r="AY23" s="20">
        <f>[1]Feuil1!EE29</f>
        <v>111</v>
      </c>
      <c r="AZ23" s="21">
        <f>[1]Feuil1!EF29</f>
        <v>6.69</v>
      </c>
      <c r="BA23" s="22">
        <f>[1]Feuil1!EG29</f>
        <v>18.11</v>
      </c>
    </row>
    <row r="24" spans="1:53">
      <c r="A24" s="20" t="str">
        <f>[1]Feuil1!E30</f>
        <v>Faa a</v>
      </c>
      <c r="B24" s="21">
        <f>[1]Feuil1!F30</f>
        <v>13</v>
      </c>
      <c r="C24" s="21">
        <f>[1]Feuil1!G30</f>
        <v>1198</v>
      </c>
      <c r="D24" s="21">
        <f>[1]Feuil1!H30</f>
        <v>750</v>
      </c>
      <c r="E24" s="21">
        <f>[1]Feuil1!J30</f>
        <v>448</v>
      </c>
      <c r="F24" s="21">
        <f>[1]Feuil1!K30</f>
        <v>37.4</v>
      </c>
      <c r="G24" s="21">
        <f>[1]Feuil1!L30</f>
        <v>27</v>
      </c>
      <c r="H24" s="21">
        <f>[1]Feuil1!O30</f>
        <v>421</v>
      </c>
      <c r="I24" s="20">
        <f>[1]Feuil1!W30</f>
        <v>1</v>
      </c>
      <c r="J24" s="21">
        <f>[1]Feuil1!X30</f>
        <v>0.08</v>
      </c>
      <c r="K24" s="22">
        <f>[1]Feuil1!Y30</f>
        <v>0.24</v>
      </c>
      <c r="L24" s="20">
        <f>[1]Feuil1!AE30</f>
        <v>2</v>
      </c>
      <c r="M24" s="21">
        <f>[1]Feuil1!AF30</f>
        <v>0.17</v>
      </c>
      <c r="N24" s="22">
        <f>[1]Feuil1!AG30</f>
        <v>0.48</v>
      </c>
      <c r="O24" s="20">
        <f>[1]Feuil1!AM30</f>
        <v>8</v>
      </c>
      <c r="P24" s="21">
        <f>[1]Feuil1!AN30</f>
        <v>0.67</v>
      </c>
      <c r="Q24" s="22">
        <f>[1]Feuil1!AO30</f>
        <v>1.9</v>
      </c>
      <c r="R24" s="20">
        <f>[1]Feuil1!AU30</f>
        <v>2</v>
      </c>
      <c r="S24" s="21">
        <f>[1]Feuil1!AV30</f>
        <v>0.17</v>
      </c>
      <c r="T24" s="22">
        <f>[1]Feuil1!AW30</f>
        <v>0.48</v>
      </c>
      <c r="U24" s="20">
        <f>[1]Feuil1!BC30</f>
        <v>24</v>
      </c>
      <c r="V24" s="21">
        <f>[1]Feuil1!BD30</f>
        <v>2</v>
      </c>
      <c r="W24" s="22">
        <f>[1]Feuil1!BE30</f>
        <v>5.7</v>
      </c>
      <c r="X24" s="20">
        <f>[1]Feuil1!BK30</f>
        <v>2</v>
      </c>
      <c r="Y24" s="21">
        <f>[1]Feuil1!BL30</f>
        <v>0.17</v>
      </c>
      <c r="Z24" s="22">
        <f>[1]Feuil1!BM30</f>
        <v>0.48</v>
      </c>
      <c r="AA24" s="20">
        <f>[1]Feuil1!BS30</f>
        <v>0</v>
      </c>
      <c r="AB24" s="21">
        <f>[1]Feuil1!BT30</f>
        <v>0</v>
      </c>
      <c r="AC24" s="22">
        <f>[1]Feuil1!BU30</f>
        <v>0</v>
      </c>
      <c r="AD24" s="20">
        <f>[1]Feuil1!CA30</f>
        <v>11</v>
      </c>
      <c r="AE24" s="21">
        <f>[1]Feuil1!CB30</f>
        <v>0.92</v>
      </c>
      <c r="AF24" s="22">
        <f>[1]Feuil1!CC30</f>
        <v>2.61</v>
      </c>
      <c r="AG24" s="20">
        <f>[1]Feuil1!CI30</f>
        <v>4</v>
      </c>
      <c r="AH24" s="21">
        <f>[1]Feuil1!CJ30</f>
        <v>0.33</v>
      </c>
      <c r="AI24" s="22">
        <f>[1]Feuil1!CK30</f>
        <v>0.95</v>
      </c>
      <c r="AJ24" s="20">
        <f>[1]Feuil1!CQ30</f>
        <v>0</v>
      </c>
      <c r="AK24" s="21">
        <f>[1]Feuil1!CR30</f>
        <v>0</v>
      </c>
      <c r="AL24" s="22">
        <f>[1]Feuil1!CS30</f>
        <v>0</v>
      </c>
      <c r="AM24" s="20">
        <f>[1]Feuil1!CY30</f>
        <v>33</v>
      </c>
      <c r="AN24" s="21">
        <f>[1]Feuil1!CZ30</f>
        <v>2.75</v>
      </c>
      <c r="AO24" s="22">
        <f>[1]Feuil1!DA30</f>
        <v>7.84</v>
      </c>
      <c r="AP24" s="20">
        <f>[1]Feuil1!DG30</f>
        <v>214</v>
      </c>
      <c r="AQ24" s="21">
        <f>[1]Feuil1!DH30</f>
        <v>17.86</v>
      </c>
      <c r="AR24" s="22">
        <f>[1]Feuil1!DI30</f>
        <v>50.83</v>
      </c>
      <c r="AS24" s="20">
        <f>[1]Feuil1!DO30</f>
        <v>14</v>
      </c>
      <c r="AT24" s="21">
        <f>[1]Feuil1!DP30</f>
        <v>1.17</v>
      </c>
      <c r="AU24" s="22">
        <f>[1]Feuil1!DQ30</f>
        <v>3.33</v>
      </c>
      <c r="AV24" s="20">
        <f>[1]Feuil1!DW30</f>
        <v>14</v>
      </c>
      <c r="AW24" s="21">
        <f>[1]Feuil1!DX30</f>
        <v>1.17</v>
      </c>
      <c r="AX24" s="22">
        <f>[1]Feuil1!DY30</f>
        <v>3.33</v>
      </c>
      <c r="AY24" s="20">
        <f>[1]Feuil1!EE30</f>
        <v>92</v>
      </c>
      <c r="AZ24" s="21">
        <f>[1]Feuil1!EF30</f>
        <v>7.68</v>
      </c>
      <c r="BA24" s="22">
        <f>[1]Feuil1!EG30</f>
        <v>21.85</v>
      </c>
    </row>
    <row r="25" spans="1:53">
      <c r="A25" s="20" t="str">
        <f>[1]Feuil1!E31</f>
        <v>Faa a</v>
      </c>
      <c r="B25" s="21">
        <f>[1]Feuil1!F31</f>
        <v>14</v>
      </c>
      <c r="C25" s="21">
        <f>[1]Feuil1!G31</f>
        <v>1628</v>
      </c>
      <c r="D25" s="21">
        <f>[1]Feuil1!H31</f>
        <v>1027</v>
      </c>
      <c r="E25" s="21">
        <f>[1]Feuil1!J31</f>
        <v>601</v>
      </c>
      <c r="F25" s="21">
        <f>[1]Feuil1!K31</f>
        <v>36.92</v>
      </c>
      <c r="G25" s="21">
        <f>[1]Feuil1!L31</f>
        <v>7</v>
      </c>
      <c r="H25" s="21">
        <f>[1]Feuil1!O31</f>
        <v>594</v>
      </c>
      <c r="I25" s="20">
        <f>[1]Feuil1!W31</f>
        <v>5</v>
      </c>
      <c r="J25" s="21">
        <f>[1]Feuil1!X31</f>
        <v>0.31</v>
      </c>
      <c r="K25" s="22">
        <f>[1]Feuil1!Y31</f>
        <v>0.84</v>
      </c>
      <c r="L25" s="20">
        <f>[1]Feuil1!AE31</f>
        <v>2</v>
      </c>
      <c r="M25" s="21">
        <f>[1]Feuil1!AF31</f>
        <v>0.12</v>
      </c>
      <c r="N25" s="22">
        <f>[1]Feuil1!AG31</f>
        <v>0.34</v>
      </c>
      <c r="O25" s="20">
        <f>[1]Feuil1!AM31</f>
        <v>11</v>
      </c>
      <c r="P25" s="21">
        <f>[1]Feuil1!AN31</f>
        <v>0.68</v>
      </c>
      <c r="Q25" s="22">
        <f>[1]Feuil1!AO31</f>
        <v>1.85</v>
      </c>
      <c r="R25" s="20">
        <f>[1]Feuil1!AU31</f>
        <v>9</v>
      </c>
      <c r="S25" s="21">
        <f>[1]Feuil1!AV31</f>
        <v>0.55000000000000004</v>
      </c>
      <c r="T25" s="22">
        <f>[1]Feuil1!AW31</f>
        <v>1.52</v>
      </c>
      <c r="U25" s="20">
        <f>[1]Feuil1!BC31</f>
        <v>64</v>
      </c>
      <c r="V25" s="21">
        <f>[1]Feuil1!BD31</f>
        <v>3.93</v>
      </c>
      <c r="W25" s="22">
        <f>[1]Feuil1!BE31</f>
        <v>10.77</v>
      </c>
      <c r="X25" s="20">
        <f>[1]Feuil1!BK31</f>
        <v>4</v>
      </c>
      <c r="Y25" s="21">
        <f>[1]Feuil1!BL31</f>
        <v>0.25</v>
      </c>
      <c r="Z25" s="22">
        <f>[1]Feuil1!BM31</f>
        <v>0.67</v>
      </c>
      <c r="AA25" s="20">
        <f>[1]Feuil1!BS31</f>
        <v>16</v>
      </c>
      <c r="AB25" s="21">
        <f>[1]Feuil1!BT31</f>
        <v>0.98</v>
      </c>
      <c r="AC25" s="22">
        <f>[1]Feuil1!BU31</f>
        <v>2.69</v>
      </c>
      <c r="AD25" s="20">
        <f>[1]Feuil1!CA31</f>
        <v>14</v>
      </c>
      <c r="AE25" s="21">
        <f>[1]Feuil1!CB31</f>
        <v>0.86</v>
      </c>
      <c r="AF25" s="22">
        <f>[1]Feuil1!CC31</f>
        <v>2.36</v>
      </c>
      <c r="AG25" s="20">
        <f>[1]Feuil1!CI31</f>
        <v>3</v>
      </c>
      <c r="AH25" s="21">
        <f>[1]Feuil1!CJ31</f>
        <v>0.18</v>
      </c>
      <c r="AI25" s="22">
        <f>[1]Feuil1!CK31</f>
        <v>0.51</v>
      </c>
      <c r="AJ25" s="20">
        <f>[1]Feuil1!CQ31</f>
        <v>0</v>
      </c>
      <c r="AK25" s="21">
        <f>[1]Feuil1!CR31</f>
        <v>0</v>
      </c>
      <c r="AL25" s="22">
        <f>[1]Feuil1!CS31</f>
        <v>0</v>
      </c>
      <c r="AM25" s="20">
        <f>[1]Feuil1!CY31</f>
        <v>71</v>
      </c>
      <c r="AN25" s="21">
        <f>[1]Feuil1!CZ31</f>
        <v>4.3600000000000003</v>
      </c>
      <c r="AO25" s="22">
        <f>[1]Feuil1!DA31</f>
        <v>11.95</v>
      </c>
      <c r="AP25" s="20">
        <f>[1]Feuil1!DG31</f>
        <v>243</v>
      </c>
      <c r="AQ25" s="21">
        <f>[1]Feuil1!DH31</f>
        <v>14.93</v>
      </c>
      <c r="AR25" s="22">
        <f>[1]Feuil1!DI31</f>
        <v>40.909999999999997</v>
      </c>
      <c r="AS25" s="20">
        <f>[1]Feuil1!DO31</f>
        <v>50</v>
      </c>
      <c r="AT25" s="21">
        <f>[1]Feuil1!DP31</f>
        <v>3.07</v>
      </c>
      <c r="AU25" s="22">
        <f>[1]Feuil1!DQ31</f>
        <v>8.42</v>
      </c>
      <c r="AV25" s="20">
        <f>[1]Feuil1!DW31</f>
        <v>23</v>
      </c>
      <c r="AW25" s="21">
        <f>[1]Feuil1!DX31</f>
        <v>1.41</v>
      </c>
      <c r="AX25" s="22">
        <f>[1]Feuil1!DY31</f>
        <v>3.87</v>
      </c>
      <c r="AY25" s="20">
        <f>[1]Feuil1!EE31</f>
        <v>79</v>
      </c>
      <c r="AZ25" s="21">
        <f>[1]Feuil1!EF31</f>
        <v>4.8499999999999996</v>
      </c>
      <c r="BA25" s="22">
        <f>[1]Feuil1!EG31</f>
        <v>13.3</v>
      </c>
    </row>
    <row r="26" spans="1:53">
      <c r="A26" s="17" t="str">
        <f>UPPER([1]Feuil1!E57)</f>
        <v>HUAHINE</v>
      </c>
      <c r="B26" s="23"/>
      <c r="C26" s="23">
        <f>SUM(C27:C34)</f>
        <v>4845</v>
      </c>
      <c r="D26" s="23">
        <f>SUM(D27:D34)</f>
        <v>1743</v>
      </c>
      <c r="E26" s="23">
        <f>SUM(E27:E34)</f>
        <v>3102</v>
      </c>
      <c r="F26" s="18">
        <f>E26/C26</f>
        <v>0.64024767801857585</v>
      </c>
      <c r="G26" s="23">
        <f>SUM(G27:G34)</f>
        <v>30</v>
      </c>
      <c r="H26" s="23">
        <f>SUM(H27:H34)</f>
        <v>3072</v>
      </c>
      <c r="I26" s="17">
        <f>SUM(I27:I34)</f>
        <v>6</v>
      </c>
      <c r="J26" s="18">
        <f>I26/$C26</f>
        <v>1.238390092879257E-3</v>
      </c>
      <c r="K26" s="19">
        <f>I26/$H26</f>
        <v>1.953125E-3</v>
      </c>
      <c r="L26" s="17">
        <f>SUM(L27:L34)</f>
        <v>9</v>
      </c>
      <c r="M26" s="18">
        <f>L26/$C26</f>
        <v>1.8575851393188853E-3</v>
      </c>
      <c r="N26" s="19">
        <f>L26/$H26</f>
        <v>2.9296875E-3</v>
      </c>
      <c r="O26" s="17">
        <f>SUM(O27:O34)</f>
        <v>50</v>
      </c>
      <c r="P26" s="18">
        <f>O26/$C26</f>
        <v>1.0319917440660475E-2</v>
      </c>
      <c r="Q26" s="19">
        <f>O26/$H26</f>
        <v>1.6276041666666668E-2</v>
      </c>
      <c r="R26" s="17">
        <f>SUM(R27:R34)</f>
        <v>19</v>
      </c>
      <c r="S26" s="18">
        <f>R26/$C26</f>
        <v>3.9215686274509803E-3</v>
      </c>
      <c r="T26" s="19">
        <f>R26/$H26</f>
        <v>6.184895833333333E-3</v>
      </c>
      <c r="U26" s="17">
        <f>SUM(U27:U34)</f>
        <v>25</v>
      </c>
      <c r="V26" s="18">
        <f>U26/$C26</f>
        <v>5.1599587203302374E-3</v>
      </c>
      <c r="W26" s="19">
        <f>U26/$H26</f>
        <v>8.1380208333333339E-3</v>
      </c>
      <c r="X26" s="17">
        <f>SUM(X27:X34)</f>
        <v>18</v>
      </c>
      <c r="Y26" s="18">
        <f>X26/$C26</f>
        <v>3.7151702786377707E-3</v>
      </c>
      <c r="Z26" s="19">
        <f>X26/$H26</f>
        <v>5.859375E-3</v>
      </c>
      <c r="AA26" s="17">
        <f>SUM(AA27:AA34)</f>
        <v>15</v>
      </c>
      <c r="AB26" s="18">
        <f>AA26/$C26</f>
        <v>3.0959752321981426E-3</v>
      </c>
      <c r="AC26" s="19">
        <f>AA26/$H26</f>
        <v>4.8828125E-3</v>
      </c>
      <c r="AD26" s="17">
        <f>SUM(AD27:AD34)</f>
        <v>11</v>
      </c>
      <c r="AE26" s="18">
        <f>AD26/$C26</f>
        <v>2.2703818369453044E-3</v>
      </c>
      <c r="AF26" s="19">
        <f>AD26/$H26</f>
        <v>3.5807291666666665E-3</v>
      </c>
      <c r="AG26" s="17">
        <f>SUM(AG27:AG34)</f>
        <v>2</v>
      </c>
      <c r="AH26" s="18">
        <f>AG26/$C26</f>
        <v>4.1279669762641898E-4</v>
      </c>
      <c r="AI26" s="19">
        <f>AG26/$H26</f>
        <v>6.5104166666666663E-4</v>
      </c>
      <c r="AJ26" s="17">
        <f>SUM(AJ27:AJ34)</f>
        <v>1</v>
      </c>
      <c r="AK26" s="18">
        <f>AJ26/$C26</f>
        <v>2.0639834881320949E-4</v>
      </c>
      <c r="AL26" s="19">
        <f>AJ26/$H26</f>
        <v>3.2552083333333332E-4</v>
      </c>
      <c r="AM26" s="17">
        <f>SUM(AM27:AM34)</f>
        <v>75</v>
      </c>
      <c r="AN26" s="18">
        <f>AM26/$C26</f>
        <v>1.5479876160990712E-2</v>
      </c>
      <c r="AO26" s="19">
        <f>AM26/$H26</f>
        <v>2.44140625E-2</v>
      </c>
      <c r="AP26" s="17">
        <f>SUM(AP27:AP34)</f>
        <v>974</v>
      </c>
      <c r="AQ26" s="18">
        <f>AP26/$C26</f>
        <v>0.20103199174406605</v>
      </c>
      <c r="AR26" s="19">
        <f>AP26/$H26</f>
        <v>0.31705729166666669</v>
      </c>
      <c r="AS26" s="17">
        <f>SUM(AS27:AS34)</f>
        <v>1250</v>
      </c>
      <c r="AT26" s="18">
        <f>AS26/$C26</f>
        <v>0.25799793601651189</v>
      </c>
      <c r="AU26" s="19">
        <f>AS26/$H26</f>
        <v>0.40690104166666669</v>
      </c>
      <c r="AV26" s="17">
        <f>SUM(AV27:AV34)</f>
        <v>25</v>
      </c>
      <c r="AW26" s="18">
        <f>AV26/$C26</f>
        <v>5.1599587203302374E-3</v>
      </c>
      <c r="AX26" s="19">
        <f>AV26/$H26</f>
        <v>8.1380208333333339E-3</v>
      </c>
      <c r="AY26" s="17">
        <f>SUM(AY27:AY34)</f>
        <v>592</v>
      </c>
      <c r="AZ26" s="18">
        <f>AY26/$C26</f>
        <v>0.12218782249742002</v>
      </c>
      <c r="BA26" s="19">
        <f>AY26/$H26</f>
        <v>0.19270833333333334</v>
      </c>
    </row>
    <row r="27" spans="1:53">
      <c r="A27" s="20" t="s">
        <v>16</v>
      </c>
      <c r="B27" s="21">
        <f>[1]Feuil1!F57</f>
        <v>1</v>
      </c>
      <c r="C27" s="21">
        <f>[1]Feuil1!G57</f>
        <v>371</v>
      </c>
      <c r="D27" s="21">
        <f>[1]Feuil1!H57</f>
        <v>161</v>
      </c>
      <c r="E27" s="21">
        <f>[1]Feuil1!J57</f>
        <v>210</v>
      </c>
      <c r="F27" s="21">
        <f>[1]Feuil1!K57</f>
        <v>56.6</v>
      </c>
      <c r="G27" s="21">
        <f>[1]Feuil1!L57</f>
        <v>1</v>
      </c>
      <c r="H27" s="21">
        <f>[1]Feuil1!O57</f>
        <v>209</v>
      </c>
      <c r="I27" s="20">
        <f>[1]Feuil1!W57</f>
        <v>0</v>
      </c>
      <c r="J27" s="21">
        <f>[1]Feuil1!X57</f>
        <v>0</v>
      </c>
      <c r="K27" s="22">
        <f>[1]Feuil1!Y57</f>
        <v>0</v>
      </c>
      <c r="L27" s="20">
        <f>[1]Feuil1!AE57</f>
        <v>0</v>
      </c>
      <c r="M27" s="21">
        <f>[1]Feuil1!AF57</f>
        <v>0</v>
      </c>
      <c r="N27" s="22">
        <f>[1]Feuil1!AG57</f>
        <v>0</v>
      </c>
      <c r="O27" s="20">
        <f>[1]Feuil1!AM57</f>
        <v>0</v>
      </c>
      <c r="P27" s="21">
        <f>[1]Feuil1!AN57</f>
        <v>0</v>
      </c>
      <c r="Q27" s="22">
        <f>[1]Feuil1!AO57</f>
        <v>0</v>
      </c>
      <c r="R27" s="20">
        <f>[1]Feuil1!AU57</f>
        <v>0</v>
      </c>
      <c r="S27" s="21">
        <f>[1]Feuil1!AV57</f>
        <v>0</v>
      </c>
      <c r="T27" s="22">
        <f>[1]Feuil1!AW57</f>
        <v>0</v>
      </c>
      <c r="U27" s="20">
        <f>[1]Feuil1!BC57</f>
        <v>2</v>
      </c>
      <c r="V27" s="21">
        <f>[1]Feuil1!BD57</f>
        <v>0.54</v>
      </c>
      <c r="W27" s="22">
        <f>[1]Feuil1!BE57</f>
        <v>0.96</v>
      </c>
      <c r="X27" s="20">
        <f>[1]Feuil1!BK57</f>
        <v>0</v>
      </c>
      <c r="Y27" s="21">
        <f>[1]Feuil1!BL57</f>
        <v>0</v>
      </c>
      <c r="Z27" s="22">
        <f>[1]Feuil1!BM57</f>
        <v>0</v>
      </c>
      <c r="AA27" s="20">
        <f>[1]Feuil1!BS57</f>
        <v>1</v>
      </c>
      <c r="AB27" s="21">
        <f>[1]Feuil1!BT57</f>
        <v>0.27</v>
      </c>
      <c r="AC27" s="22">
        <f>[1]Feuil1!BU57</f>
        <v>0.48</v>
      </c>
      <c r="AD27" s="20">
        <f>[1]Feuil1!CA57</f>
        <v>0</v>
      </c>
      <c r="AE27" s="21">
        <f>[1]Feuil1!CB57</f>
        <v>0</v>
      </c>
      <c r="AF27" s="22">
        <f>[1]Feuil1!CC57</f>
        <v>0</v>
      </c>
      <c r="AG27" s="20">
        <f>[1]Feuil1!CI57</f>
        <v>0</v>
      </c>
      <c r="AH27" s="21">
        <f>[1]Feuil1!CJ57</f>
        <v>0</v>
      </c>
      <c r="AI27" s="22">
        <f>[1]Feuil1!CK57</f>
        <v>0</v>
      </c>
      <c r="AJ27" s="20">
        <f>[1]Feuil1!CQ57</f>
        <v>0</v>
      </c>
      <c r="AK27" s="21">
        <f>[1]Feuil1!CR57</f>
        <v>0</v>
      </c>
      <c r="AL27" s="22">
        <f>[1]Feuil1!CS57</f>
        <v>0</v>
      </c>
      <c r="AM27" s="20">
        <f>[1]Feuil1!CY57</f>
        <v>5</v>
      </c>
      <c r="AN27" s="21">
        <f>[1]Feuil1!CZ57</f>
        <v>1.35</v>
      </c>
      <c r="AO27" s="22">
        <f>[1]Feuil1!DA57</f>
        <v>2.39</v>
      </c>
      <c r="AP27" s="20">
        <f>[1]Feuil1!DG57</f>
        <v>63</v>
      </c>
      <c r="AQ27" s="21">
        <f>[1]Feuil1!DH57</f>
        <v>16.98</v>
      </c>
      <c r="AR27" s="22">
        <f>[1]Feuil1!DI57</f>
        <v>30.14</v>
      </c>
      <c r="AS27" s="20">
        <f>[1]Feuil1!DO57</f>
        <v>121</v>
      </c>
      <c r="AT27" s="21">
        <f>[1]Feuil1!DP57</f>
        <v>32.61</v>
      </c>
      <c r="AU27" s="22">
        <f>[1]Feuil1!DQ57</f>
        <v>57.89</v>
      </c>
      <c r="AV27" s="20">
        <f>[1]Feuil1!DW57</f>
        <v>0</v>
      </c>
      <c r="AW27" s="21">
        <f>[1]Feuil1!DX57</f>
        <v>0</v>
      </c>
      <c r="AX27" s="22">
        <f>[1]Feuil1!DY57</f>
        <v>0</v>
      </c>
      <c r="AY27" s="20">
        <f>[1]Feuil1!EE57</f>
        <v>17</v>
      </c>
      <c r="AZ27" s="21">
        <f>[1]Feuil1!EF57</f>
        <v>4.58</v>
      </c>
      <c r="BA27" s="22">
        <f>[1]Feuil1!EG57</f>
        <v>8.1300000000000008</v>
      </c>
    </row>
    <row r="28" spans="1:53">
      <c r="A28" s="20" t="s">
        <v>17</v>
      </c>
      <c r="B28" s="21">
        <f>[1]Feuil1!F58</f>
        <v>2</v>
      </c>
      <c r="C28" s="21">
        <f>[1]Feuil1!G58</f>
        <v>678</v>
      </c>
      <c r="D28" s="21">
        <f>[1]Feuil1!H58</f>
        <v>223</v>
      </c>
      <c r="E28" s="21">
        <f>[1]Feuil1!J58</f>
        <v>455</v>
      </c>
      <c r="F28" s="21">
        <f>[1]Feuil1!K58</f>
        <v>67.11</v>
      </c>
      <c r="G28" s="21">
        <f>[1]Feuil1!L58</f>
        <v>5</v>
      </c>
      <c r="H28" s="21">
        <f>[1]Feuil1!O58</f>
        <v>450</v>
      </c>
      <c r="I28" s="20">
        <f>[1]Feuil1!W58</f>
        <v>0</v>
      </c>
      <c r="J28" s="21">
        <f>[1]Feuil1!X58</f>
        <v>0</v>
      </c>
      <c r="K28" s="22">
        <f>[1]Feuil1!Y58</f>
        <v>0</v>
      </c>
      <c r="L28" s="20">
        <f>[1]Feuil1!AE58</f>
        <v>2</v>
      </c>
      <c r="M28" s="21">
        <f>[1]Feuil1!AF58</f>
        <v>0.28999999999999998</v>
      </c>
      <c r="N28" s="22">
        <f>[1]Feuil1!AG58</f>
        <v>0.44</v>
      </c>
      <c r="O28" s="20">
        <f>[1]Feuil1!AM58</f>
        <v>8</v>
      </c>
      <c r="P28" s="21">
        <f>[1]Feuil1!AN58</f>
        <v>1.18</v>
      </c>
      <c r="Q28" s="22">
        <f>[1]Feuil1!AO58</f>
        <v>1.78</v>
      </c>
      <c r="R28" s="20">
        <f>[1]Feuil1!AU58</f>
        <v>0</v>
      </c>
      <c r="S28" s="21">
        <f>[1]Feuil1!AV58</f>
        <v>0</v>
      </c>
      <c r="T28" s="22">
        <f>[1]Feuil1!AW58</f>
        <v>0</v>
      </c>
      <c r="U28" s="20">
        <f>[1]Feuil1!BC58</f>
        <v>6</v>
      </c>
      <c r="V28" s="21">
        <f>[1]Feuil1!BD58</f>
        <v>0.88</v>
      </c>
      <c r="W28" s="22">
        <f>[1]Feuil1!BE58</f>
        <v>1.33</v>
      </c>
      <c r="X28" s="20">
        <f>[1]Feuil1!BK58</f>
        <v>1</v>
      </c>
      <c r="Y28" s="21">
        <f>[1]Feuil1!BL58</f>
        <v>0.15</v>
      </c>
      <c r="Z28" s="22">
        <f>[1]Feuil1!BM58</f>
        <v>0.22</v>
      </c>
      <c r="AA28" s="20">
        <f>[1]Feuil1!BS58</f>
        <v>2</v>
      </c>
      <c r="AB28" s="21">
        <f>[1]Feuil1!BT58</f>
        <v>0.28999999999999998</v>
      </c>
      <c r="AC28" s="22">
        <f>[1]Feuil1!BU58</f>
        <v>0.44</v>
      </c>
      <c r="AD28" s="20">
        <f>[1]Feuil1!CA58</f>
        <v>0</v>
      </c>
      <c r="AE28" s="21">
        <f>[1]Feuil1!CB58</f>
        <v>0</v>
      </c>
      <c r="AF28" s="22">
        <f>[1]Feuil1!CC58</f>
        <v>0</v>
      </c>
      <c r="AG28" s="20">
        <f>[1]Feuil1!CI58</f>
        <v>0</v>
      </c>
      <c r="AH28" s="21">
        <f>[1]Feuil1!CJ58</f>
        <v>0</v>
      </c>
      <c r="AI28" s="22">
        <f>[1]Feuil1!CK58</f>
        <v>0</v>
      </c>
      <c r="AJ28" s="20">
        <f>[1]Feuil1!CQ58</f>
        <v>0</v>
      </c>
      <c r="AK28" s="21">
        <f>[1]Feuil1!CR58</f>
        <v>0</v>
      </c>
      <c r="AL28" s="22">
        <f>[1]Feuil1!CS58</f>
        <v>0</v>
      </c>
      <c r="AM28" s="20">
        <f>[1]Feuil1!CY58</f>
        <v>7</v>
      </c>
      <c r="AN28" s="21">
        <f>[1]Feuil1!CZ58</f>
        <v>1.03</v>
      </c>
      <c r="AO28" s="22">
        <f>[1]Feuil1!DA58</f>
        <v>1.56</v>
      </c>
      <c r="AP28" s="20">
        <f>[1]Feuil1!DG58</f>
        <v>124</v>
      </c>
      <c r="AQ28" s="21">
        <f>[1]Feuil1!DH58</f>
        <v>18.29</v>
      </c>
      <c r="AR28" s="22">
        <f>[1]Feuil1!DI58</f>
        <v>27.56</v>
      </c>
      <c r="AS28" s="20">
        <f>[1]Feuil1!DO58</f>
        <v>200</v>
      </c>
      <c r="AT28" s="21">
        <f>[1]Feuil1!DP58</f>
        <v>29.5</v>
      </c>
      <c r="AU28" s="22">
        <f>[1]Feuil1!DQ58</f>
        <v>44.44</v>
      </c>
      <c r="AV28" s="20">
        <f>[1]Feuil1!DW58</f>
        <v>1</v>
      </c>
      <c r="AW28" s="21">
        <f>[1]Feuil1!DX58</f>
        <v>0.15</v>
      </c>
      <c r="AX28" s="22">
        <f>[1]Feuil1!DY58</f>
        <v>0.22</v>
      </c>
      <c r="AY28" s="20">
        <f>[1]Feuil1!EE58</f>
        <v>99</v>
      </c>
      <c r="AZ28" s="21">
        <f>[1]Feuil1!EF58</f>
        <v>14.6</v>
      </c>
      <c r="BA28" s="22">
        <f>[1]Feuil1!EG58</f>
        <v>22</v>
      </c>
    </row>
    <row r="29" spans="1:53">
      <c r="A29" s="20" t="s">
        <v>18</v>
      </c>
      <c r="B29" s="21">
        <f>[1]Feuil1!F59</f>
        <v>3</v>
      </c>
      <c r="C29" s="21">
        <f>[1]Feuil1!G59</f>
        <v>1456</v>
      </c>
      <c r="D29" s="21">
        <f>[1]Feuil1!H59</f>
        <v>581</v>
      </c>
      <c r="E29" s="21">
        <f>[1]Feuil1!J59</f>
        <v>875</v>
      </c>
      <c r="F29" s="21">
        <f>[1]Feuil1!K59</f>
        <v>60.1</v>
      </c>
      <c r="G29" s="21">
        <f>[1]Feuil1!L59</f>
        <v>13</v>
      </c>
      <c r="H29" s="21">
        <f>[1]Feuil1!O59</f>
        <v>862</v>
      </c>
      <c r="I29" s="20">
        <f>[1]Feuil1!W59</f>
        <v>3</v>
      </c>
      <c r="J29" s="21">
        <f>[1]Feuil1!X59</f>
        <v>0.21</v>
      </c>
      <c r="K29" s="22">
        <f>[1]Feuil1!Y59</f>
        <v>0.35</v>
      </c>
      <c r="L29" s="20">
        <f>[1]Feuil1!AE59</f>
        <v>1</v>
      </c>
      <c r="M29" s="21">
        <f>[1]Feuil1!AF59</f>
        <v>7.0000000000000007E-2</v>
      </c>
      <c r="N29" s="22">
        <f>[1]Feuil1!AG59</f>
        <v>0.12</v>
      </c>
      <c r="O29" s="20">
        <f>[1]Feuil1!AM59</f>
        <v>22</v>
      </c>
      <c r="P29" s="21">
        <f>[1]Feuil1!AN59</f>
        <v>1.51</v>
      </c>
      <c r="Q29" s="22">
        <f>[1]Feuil1!AO59</f>
        <v>2.5499999999999998</v>
      </c>
      <c r="R29" s="20">
        <f>[1]Feuil1!AU59</f>
        <v>12</v>
      </c>
      <c r="S29" s="21">
        <f>[1]Feuil1!AV59</f>
        <v>0.82</v>
      </c>
      <c r="T29" s="22">
        <f>[1]Feuil1!AW59</f>
        <v>1.39</v>
      </c>
      <c r="U29" s="20">
        <f>[1]Feuil1!BC59</f>
        <v>7</v>
      </c>
      <c r="V29" s="21">
        <f>[1]Feuil1!BD59</f>
        <v>0.48</v>
      </c>
      <c r="W29" s="22">
        <f>[1]Feuil1!BE59</f>
        <v>0.81</v>
      </c>
      <c r="X29" s="20">
        <f>[1]Feuil1!BK59</f>
        <v>16</v>
      </c>
      <c r="Y29" s="21">
        <f>[1]Feuil1!BL59</f>
        <v>1.1000000000000001</v>
      </c>
      <c r="Z29" s="22">
        <f>[1]Feuil1!BM59</f>
        <v>1.86</v>
      </c>
      <c r="AA29" s="20">
        <f>[1]Feuil1!BS59</f>
        <v>9</v>
      </c>
      <c r="AB29" s="21">
        <f>[1]Feuil1!BT59</f>
        <v>0.62</v>
      </c>
      <c r="AC29" s="22">
        <f>[1]Feuil1!BU59</f>
        <v>1.04</v>
      </c>
      <c r="AD29" s="20">
        <f>[1]Feuil1!CA59</f>
        <v>4</v>
      </c>
      <c r="AE29" s="21">
        <f>[1]Feuil1!CB59</f>
        <v>0.27</v>
      </c>
      <c r="AF29" s="22">
        <f>[1]Feuil1!CC59</f>
        <v>0.46</v>
      </c>
      <c r="AG29" s="20">
        <f>[1]Feuil1!CI59</f>
        <v>1</v>
      </c>
      <c r="AH29" s="21">
        <f>[1]Feuil1!CJ59</f>
        <v>7.0000000000000007E-2</v>
      </c>
      <c r="AI29" s="22">
        <f>[1]Feuil1!CK59</f>
        <v>0.12</v>
      </c>
      <c r="AJ29" s="20">
        <f>[1]Feuil1!CQ59</f>
        <v>1</v>
      </c>
      <c r="AK29" s="21">
        <f>[1]Feuil1!CR59</f>
        <v>7.0000000000000007E-2</v>
      </c>
      <c r="AL29" s="22">
        <f>[1]Feuil1!CS59</f>
        <v>0.12</v>
      </c>
      <c r="AM29" s="20">
        <f>[1]Feuil1!CY59</f>
        <v>32</v>
      </c>
      <c r="AN29" s="21">
        <f>[1]Feuil1!CZ59</f>
        <v>2.2000000000000002</v>
      </c>
      <c r="AO29" s="22">
        <f>[1]Feuil1!DA59</f>
        <v>3.71</v>
      </c>
      <c r="AP29" s="20">
        <f>[1]Feuil1!DG59</f>
        <v>213</v>
      </c>
      <c r="AQ29" s="21">
        <f>[1]Feuil1!DH59</f>
        <v>14.63</v>
      </c>
      <c r="AR29" s="22">
        <f>[1]Feuil1!DI59</f>
        <v>24.71</v>
      </c>
      <c r="AS29" s="20">
        <f>[1]Feuil1!DO59</f>
        <v>416</v>
      </c>
      <c r="AT29" s="21">
        <f>[1]Feuil1!DP59</f>
        <v>28.57</v>
      </c>
      <c r="AU29" s="22">
        <f>[1]Feuil1!DQ59</f>
        <v>48.26</v>
      </c>
      <c r="AV29" s="20">
        <f>[1]Feuil1!DW59</f>
        <v>9</v>
      </c>
      <c r="AW29" s="21">
        <f>[1]Feuil1!DX59</f>
        <v>0.62</v>
      </c>
      <c r="AX29" s="22">
        <f>[1]Feuil1!DY59</f>
        <v>1.04</v>
      </c>
      <c r="AY29" s="20">
        <f>[1]Feuil1!EE59</f>
        <v>116</v>
      </c>
      <c r="AZ29" s="21">
        <f>[1]Feuil1!EF59</f>
        <v>7.97</v>
      </c>
      <c r="BA29" s="22">
        <f>[1]Feuil1!EG59</f>
        <v>13.46</v>
      </c>
    </row>
    <row r="30" spans="1:53">
      <c r="A30" s="20" t="s">
        <v>19</v>
      </c>
      <c r="B30" s="21">
        <f>[1]Feuil1!F60</f>
        <v>4</v>
      </c>
      <c r="C30" s="21">
        <f>[1]Feuil1!G60</f>
        <v>717</v>
      </c>
      <c r="D30" s="21">
        <f>[1]Feuil1!H60</f>
        <v>239</v>
      </c>
      <c r="E30" s="21">
        <f>[1]Feuil1!J60</f>
        <v>478</v>
      </c>
      <c r="F30" s="21">
        <f>[1]Feuil1!K60</f>
        <v>66.67</v>
      </c>
      <c r="G30" s="21">
        <f>[1]Feuil1!L60</f>
        <v>3</v>
      </c>
      <c r="H30" s="21">
        <f>[1]Feuil1!O60</f>
        <v>475</v>
      </c>
      <c r="I30" s="20">
        <f>[1]Feuil1!W60</f>
        <v>1</v>
      </c>
      <c r="J30" s="21">
        <f>[1]Feuil1!X60</f>
        <v>0.14000000000000001</v>
      </c>
      <c r="K30" s="22">
        <f>[1]Feuil1!Y60</f>
        <v>0.21</v>
      </c>
      <c r="L30" s="20">
        <f>[1]Feuil1!AE60</f>
        <v>2</v>
      </c>
      <c r="M30" s="21">
        <f>[1]Feuil1!AF60</f>
        <v>0.28000000000000003</v>
      </c>
      <c r="N30" s="22">
        <f>[1]Feuil1!AG60</f>
        <v>0.42</v>
      </c>
      <c r="O30" s="20">
        <f>[1]Feuil1!AM60</f>
        <v>8</v>
      </c>
      <c r="P30" s="21">
        <f>[1]Feuil1!AN60</f>
        <v>1.1200000000000001</v>
      </c>
      <c r="Q30" s="22">
        <f>[1]Feuil1!AO60</f>
        <v>1.68</v>
      </c>
      <c r="R30" s="20">
        <f>[1]Feuil1!AU60</f>
        <v>1</v>
      </c>
      <c r="S30" s="21">
        <f>[1]Feuil1!AV60</f>
        <v>0.14000000000000001</v>
      </c>
      <c r="T30" s="22">
        <f>[1]Feuil1!AW60</f>
        <v>0.21</v>
      </c>
      <c r="U30" s="20">
        <f>[1]Feuil1!BC60</f>
        <v>0</v>
      </c>
      <c r="V30" s="21">
        <f>[1]Feuil1!BD60</f>
        <v>0</v>
      </c>
      <c r="W30" s="22">
        <f>[1]Feuil1!BE60</f>
        <v>0</v>
      </c>
      <c r="X30" s="20">
        <f>[1]Feuil1!BK60</f>
        <v>0</v>
      </c>
      <c r="Y30" s="21">
        <f>[1]Feuil1!BL60</f>
        <v>0</v>
      </c>
      <c r="Z30" s="22">
        <f>[1]Feuil1!BM60</f>
        <v>0</v>
      </c>
      <c r="AA30" s="20">
        <f>[1]Feuil1!BS60</f>
        <v>2</v>
      </c>
      <c r="AB30" s="21">
        <f>[1]Feuil1!BT60</f>
        <v>0.28000000000000003</v>
      </c>
      <c r="AC30" s="22">
        <f>[1]Feuil1!BU60</f>
        <v>0.42</v>
      </c>
      <c r="AD30" s="20">
        <f>[1]Feuil1!CA60</f>
        <v>2</v>
      </c>
      <c r="AE30" s="21">
        <f>[1]Feuil1!CB60</f>
        <v>0.28000000000000003</v>
      </c>
      <c r="AF30" s="22">
        <f>[1]Feuil1!CC60</f>
        <v>0.42</v>
      </c>
      <c r="AG30" s="20">
        <f>[1]Feuil1!CI60</f>
        <v>1</v>
      </c>
      <c r="AH30" s="21">
        <f>[1]Feuil1!CJ60</f>
        <v>0.14000000000000001</v>
      </c>
      <c r="AI30" s="22">
        <f>[1]Feuil1!CK60</f>
        <v>0.21</v>
      </c>
      <c r="AJ30" s="20">
        <f>[1]Feuil1!CQ60</f>
        <v>0</v>
      </c>
      <c r="AK30" s="21">
        <f>[1]Feuil1!CR60</f>
        <v>0</v>
      </c>
      <c r="AL30" s="22">
        <f>[1]Feuil1!CS60</f>
        <v>0</v>
      </c>
      <c r="AM30" s="20">
        <f>[1]Feuil1!CY60</f>
        <v>7</v>
      </c>
      <c r="AN30" s="21">
        <f>[1]Feuil1!CZ60</f>
        <v>0.98</v>
      </c>
      <c r="AO30" s="22">
        <f>[1]Feuil1!DA60</f>
        <v>1.47</v>
      </c>
      <c r="AP30" s="20">
        <f>[1]Feuil1!DG60</f>
        <v>198</v>
      </c>
      <c r="AQ30" s="21">
        <f>[1]Feuil1!DH60</f>
        <v>27.62</v>
      </c>
      <c r="AR30" s="22">
        <f>[1]Feuil1!DI60</f>
        <v>41.68</v>
      </c>
      <c r="AS30" s="20">
        <f>[1]Feuil1!DO60</f>
        <v>133</v>
      </c>
      <c r="AT30" s="21">
        <f>[1]Feuil1!DP60</f>
        <v>18.55</v>
      </c>
      <c r="AU30" s="22">
        <f>[1]Feuil1!DQ60</f>
        <v>28</v>
      </c>
      <c r="AV30" s="20">
        <f>[1]Feuil1!DW60</f>
        <v>6</v>
      </c>
      <c r="AW30" s="21">
        <f>[1]Feuil1!DX60</f>
        <v>0.84</v>
      </c>
      <c r="AX30" s="22">
        <f>[1]Feuil1!DY60</f>
        <v>1.26</v>
      </c>
      <c r="AY30" s="20">
        <f>[1]Feuil1!EE60</f>
        <v>114</v>
      </c>
      <c r="AZ30" s="21">
        <f>[1]Feuil1!EF60</f>
        <v>15.9</v>
      </c>
      <c r="BA30" s="22">
        <f>[1]Feuil1!EG60</f>
        <v>24</v>
      </c>
    </row>
    <row r="31" spans="1:53">
      <c r="A31" s="20" t="s">
        <v>20</v>
      </c>
      <c r="B31" s="21">
        <f>[1]Feuil1!F61</f>
        <v>5</v>
      </c>
      <c r="C31" s="21">
        <f>[1]Feuil1!G61</f>
        <v>380</v>
      </c>
      <c r="D31" s="21">
        <f>[1]Feuil1!H61</f>
        <v>147</v>
      </c>
      <c r="E31" s="21">
        <f>[1]Feuil1!J61</f>
        <v>233</v>
      </c>
      <c r="F31" s="21">
        <f>[1]Feuil1!K61</f>
        <v>61.32</v>
      </c>
      <c r="G31" s="21">
        <f>[1]Feuil1!L61</f>
        <v>2</v>
      </c>
      <c r="H31" s="21">
        <f>[1]Feuil1!O61</f>
        <v>231</v>
      </c>
      <c r="I31" s="20">
        <f>[1]Feuil1!W61</f>
        <v>0</v>
      </c>
      <c r="J31" s="21">
        <f>[1]Feuil1!X61</f>
        <v>0</v>
      </c>
      <c r="K31" s="22">
        <f>[1]Feuil1!Y61</f>
        <v>0</v>
      </c>
      <c r="L31" s="20">
        <f>[1]Feuil1!AE61</f>
        <v>1</v>
      </c>
      <c r="M31" s="21">
        <f>[1]Feuil1!AF61</f>
        <v>0.26</v>
      </c>
      <c r="N31" s="22">
        <f>[1]Feuil1!AG61</f>
        <v>0.43</v>
      </c>
      <c r="O31" s="20">
        <f>[1]Feuil1!AM61</f>
        <v>0</v>
      </c>
      <c r="P31" s="21">
        <f>[1]Feuil1!AN61</f>
        <v>0</v>
      </c>
      <c r="Q31" s="22">
        <f>[1]Feuil1!AO61</f>
        <v>0</v>
      </c>
      <c r="R31" s="20">
        <f>[1]Feuil1!AU61</f>
        <v>0</v>
      </c>
      <c r="S31" s="21">
        <f>[1]Feuil1!AV61</f>
        <v>0</v>
      </c>
      <c r="T31" s="22">
        <f>[1]Feuil1!AW61</f>
        <v>0</v>
      </c>
      <c r="U31" s="20">
        <f>[1]Feuil1!BC61</f>
        <v>0</v>
      </c>
      <c r="V31" s="21">
        <f>[1]Feuil1!BD61</f>
        <v>0</v>
      </c>
      <c r="W31" s="22">
        <f>[1]Feuil1!BE61</f>
        <v>0</v>
      </c>
      <c r="X31" s="20">
        <f>[1]Feuil1!BK61</f>
        <v>0</v>
      </c>
      <c r="Y31" s="21">
        <f>[1]Feuil1!BL61</f>
        <v>0</v>
      </c>
      <c r="Z31" s="22">
        <f>[1]Feuil1!BM61</f>
        <v>0</v>
      </c>
      <c r="AA31" s="20">
        <f>[1]Feuil1!BS61</f>
        <v>0</v>
      </c>
      <c r="AB31" s="21">
        <f>[1]Feuil1!BT61</f>
        <v>0</v>
      </c>
      <c r="AC31" s="22">
        <f>[1]Feuil1!BU61</f>
        <v>0</v>
      </c>
      <c r="AD31" s="20">
        <f>[1]Feuil1!CA61</f>
        <v>1</v>
      </c>
      <c r="AE31" s="21">
        <f>[1]Feuil1!CB61</f>
        <v>0.26</v>
      </c>
      <c r="AF31" s="22">
        <f>[1]Feuil1!CC61</f>
        <v>0.43</v>
      </c>
      <c r="AG31" s="20">
        <f>[1]Feuil1!CI61</f>
        <v>0</v>
      </c>
      <c r="AH31" s="21">
        <f>[1]Feuil1!CJ61</f>
        <v>0</v>
      </c>
      <c r="AI31" s="22">
        <f>[1]Feuil1!CK61</f>
        <v>0</v>
      </c>
      <c r="AJ31" s="20">
        <f>[1]Feuil1!CQ61</f>
        <v>0</v>
      </c>
      <c r="AK31" s="21">
        <f>[1]Feuil1!CR61</f>
        <v>0</v>
      </c>
      <c r="AL31" s="22">
        <f>[1]Feuil1!CS61</f>
        <v>0</v>
      </c>
      <c r="AM31" s="20">
        <f>[1]Feuil1!CY61</f>
        <v>3</v>
      </c>
      <c r="AN31" s="21">
        <f>[1]Feuil1!CZ61</f>
        <v>0.79</v>
      </c>
      <c r="AO31" s="22">
        <f>[1]Feuil1!DA61</f>
        <v>1.3</v>
      </c>
      <c r="AP31" s="20">
        <f>[1]Feuil1!DG61</f>
        <v>115</v>
      </c>
      <c r="AQ31" s="21">
        <f>[1]Feuil1!DH61</f>
        <v>30.26</v>
      </c>
      <c r="AR31" s="22">
        <f>[1]Feuil1!DI61</f>
        <v>49.78</v>
      </c>
      <c r="AS31" s="20">
        <f>[1]Feuil1!DO61</f>
        <v>57</v>
      </c>
      <c r="AT31" s="21">
        <f>[1]Feuil1!DP61</f>
        <v>15</v>
      </c>
      <c r="AU31" s="22">
        <f>[1]Feuil1!DQ61</f>
        <v>24.68</v>
      </c>
      <c r="AV31" s="20">
        <f>[1]Feuil1!DW61</f>
        <v>0</v>
      </c>
      <c r="AW31" s="21">
        <f>[1]Feuil1!DX61</f>
        <v>0</v>
      </c>
      <c r="AX31" s="22">
        <f>[1]Feuil1!DY61</f>
        <v>0</v>
      </c>
      <c r="AY31" s="20">
        <f>[1]Feuil1!EE61</f>
        <v>54</v>
      </c>
      <c r="AZ31" s="21">
        <f>[1]Feuil1!EF61</f>
        <v>14.21</v>
      </c>
      <c r="BA31" s="22">
        <f>[1]Feuil1!EG61</f>
        <v>23.38</v>
      </c>
    </row>
    <row r="32" spans="1:53">
      <c r="A32" s="20" t="s">
        <v>21</v>
      </c>
      <c r="B32" s="21">
        <f>[1]Feuil1!F62</f>
        <v>6</v>
      </c>
      <c r="C32" s="21">
        <f>[1]Feuil1!G62</f>
        <v>427</v>
      </c>
      <c r="D32" s="21">
        <f>[1]Feuil1!H62</f>
        <v>129</v>
      </c>
      <c r="E32" s="21">
        <f>[1]Feuil1!J62</f>
        <v>298</v>
      </c>
      <c r="F32" s="21">
        <f>[1]Feuil1!K62</f>
        <v>69.790000000000006</v>
      </c>
      <c r="G32" s="21">
        <f>[1]Feuil1!L62</f>
        <v>2</v>
      </c>
      <c r="H32" s="21">
        <f>[1]Feuil1!O62</f>
        <v>296</v>
      </c>
      <c r="I32" s="20">
        <f>[1]Feuil1!W62</f>
        <v>0</v>
      </c>
      <c r="J32" s="21">
        <f>[1]Feuil1!X62</f>
        <v>0</v>
      </c>
      <c r="K32" s="22">
        <f>[1]Feuil1!Y62</f>
        <v>0</v>
      </c>
      <c r="L32" s="20">
        <f>[1]Feuil1!AE62</f>
        <v>0</v>
      </c>
      <c r="M32" s="21">
        <f>[1]Feuil1!AF62</f>
        <v>0</v>
      </c>
      <c r="N32" s="22">
        <f>[1]Feuil1!AG62</f>
        <v>0</v>
      </c>
      <c r="O32" s="20">
        <f>[1]Feuil1!AM62</f>
        <v>1</v>
      </c>
      <c r="P32" s="21">
        <f>[1]Feuil1!AN62</f>
        <v>0.23</v>
      </c>
      <c r="Q32" s="22">
        <f>[1]Feuil1!AO62</f>
        <v>0.34</v>
      </c>
      <c r="R32" s="20">
        <f>[1]Feuil1!AU62</f>
        <v>0</v>
      </c>
      <c r="S32" s="21">
        <f>[1]Feuil1!AV62</f>
        <v>0</v>
      </c>
      <c r="T32" s="22">
        <f>[1]Feuil1!AW62</f>
        <v>0</v>
      </c>
      <c r="U32" s="20">
        <f>[1]Feuil1!BC62</f>
        <v>2</v>
      </c>
      <c r="V32" s="21">
        <f>[1]Feuil1!BD62</f>
        <v>0.47</v>
      </c>
      <c r="W32" s="22">
        <f>[1]Feuil1!BE62</f>
        <v>0.68</v>
      </c>
      <c r="X32" s="20">
        <f>[1]Feuil1!BK62</f>
        <v>0</v>
      </c>
      <c r="Y32" s="21">
        <f>[1]Feuil1!BL62</f>
        <v>0</v>
      </c>
      <c r="Z32" s="22">
        <f>[1]Feuil1!BM62</f>
        <v>0</v>
      </c>
      <c r="AA32" s="20">
        <f>[1]Feuil1!BS62</f>
        <v>1</v>
      </c>
      <c r="AB32" s="21">
        <f>[1]Feuil1!BT62</f>
        <v>0.23</v>
      </c>
      <c r="AC32" s="22">
        <f>[1]Feuil1!BU62</f>
        <v>0.34</v>
      </c>
      <c r="AD32" s="20">
        <f>[1]Feuil1!CA62</f>
        <v>3</v>
      </c>
      <c r="AE32" s="21">
        <f>[1]Feuil1!CB62</f>
        <v>0.7</v>
      </c>
      <c r="AF32" s="22">
        <f>[1]Feuil1!CC62</f>
        <v>1.01</v>
      </c>
      <c r="AG32" s="20">
        <f>[1]Feuil1!CI62</f>
        <v>0</v>
      </c>
      <c r="AH32" s="21">
        <f>[1]Feuil1!CJ62</f>
        <v>0</v>
      </c>
      <c r="AI32" s="22">
        <f>[1]Feuil1!CK62</f>
        <v>0</v>
      </c>
      <c r="AJ32" s="20">
        <f>[1]Feuil1!CQ62</f>
        <v>0</v>
      </c>
      <c r="AK32" s="21">
        <f>[1]Feuil1!CR62</f>
        <v>0</v>
      </c>
      <c r="AL32" s="22">
        <f>[1]Feuil1!CS62</f>
        <v>0</v>
      </c>
      <c r="AM32" s="20">
        <f>[1]Feuil1!CY62</f>
        <v>7</v>
      </c>
      <c r="AN32" s="21">
        <f>[1]Feuil1!CZ62</f>
        <v>1.64</v>
      </c>
      <c r="AO32" s="22">
        <f>[1]Feuil1!DA62</f>
        <v>2.36</v>
      </c>
      <c r="AP32" s="20">
        <f>[1]Feuil1!DG62</f>
        <v>72</v>
      </c>
      <c r="AQ32" s="21">
        <f>[1]Feuil1!DH62</f>
        <v>16.86</v>
      </c>
      <c r="AR32" s="22">
        <f>[1]Feuil1!DI62</f>
        <v>24.32</v>
      </c>
      <c r="AS32" s="20">
        <f>[1]Feuil1!DO62</f>
        <v>106</v>
      </c>
      <c r="AT32" s="21">
        <f>[1]Feuil1!DP62</f>
        <v>24.82</v>
      </c>
      <c r="AU32" s="22">
        <f>[1]Feuil1!DQ62</f>
        <v>35.81</v>
      </c>
      <c r="AV32" s="20">
        <f>[1]Feuil1!DW62</f>
        <v>3</v>
      </c>
      <c r="AW32" s="21">
        <f>[1]Feuil1!DX62</f>
        <v>0.7</v>
      </c>
      <c r="AX32" s="22">
        <f>[1]Feuil1!DY62</f>
        <v>1.01</v>
      </c>
      <c r="AY32" s="20">
        <f>[1]Feuil1!EE62</f>
        <v>101</v>
      </c>
      <c r="AZ32" s="21">
        <f>[1]Feuil1!EF62</f>
        <v>23.65</v>
      </c>
      <c r="BA32" s="22">
        <f>[1]Feuil1!EG62</f>
        <v>34.119999999999997</v>
      </c>
    </row>
    <row r="33" spans="1:53">
      <c r="A33" s="20" t="s">
        <v>22</v>
      </c>
      <c r="B33" s="21">
        <f>[1]Feuil1!F63</f>
        <v>7</v>
      </c>
      <c r="C33" s="21">
        <f>[1]Feuil1!G63</f>
        <v>480</v>
      </c>
      <c r="D33" s="21">
        <f>[1]Feuil1!H63</f>
        <v>163</v>
      </c>
      <c r="E33" s="21">
        <f>[1]Feuil1!J63</f>
        <v>317</v>
      </c>
      <c r="F33" s="21">
        <f>[1]Feuil1!K63</f>
        <v>66.040000000000006</v>
      </c>
      <c r="G33" s="21">
        <f>[1]Feuil1!L63</f>
        <v>3</v>
      </c>
      <c r="H33" s="21">
        <f>[1]Feuil1!O63</f>
        <v>314</v>
      </c>
      <c r="I33" s="20">
        <f>[1]Feuil1!W63</f>
        <v>0</v>
      </c>
      <c r="J33" s="21">
        <f>[1]Feuil1!X63</f>
        <v>0</v>
      </c>
      <c r="K33" s="22">
        <f>[1]Feuil1!Y63</f>
        <v>0</v>
      </c>
      <c r="L33" s="20">
        <f>[1]Feuil1!AE63</f>
        <v>3</v>
      </c>
      <c r="M33" s="21">
        <f>[1]Feuil1!AF63</f>
        <v>0.63</v>
      </c>
      <c r="N33" s="22">
        <f>[1]Feuil1!AG63</f>
        <v>0.96</v>
      </c>
      <c r="O33" s="20">
        <f>[1]Feuil1!AM63</f>
        <v>11</v>
      </c>
      <c r="P33" s="21">
        <f>[1]Feuil1!AN63</f>
        <v>2.29</v>
      </c>
      <c r="Q33" s="22">
        <f>[1]Feuil1!AO63</f>
        <v>3.5</v>
      </c>
      <c r="R33" s="20">
        <f>[1]Feuil1!AU63</f>
        <v>6</v>
      </c>
      <c r="S33" s="21">
        <f>[1]Feuil1!AV63</f>
        <v>1.25</v>
      </c>
      <c r="T33" s="22">
        <f>[1]Feuil1!AW63</f>
        <v>1.91</v>
      </c>
      <c r="U33" s="20">
        <f>[1]Feuil1!BC63</f>
        <v>7</v>
      </c>
      <c r="V33" s="21">
        <f>[1]Feuil1!BD63</f>
        <v>1.46</v>
      </c>
      <c r="W33" s="22">
        <f>[1]Feuil1!BE63</f>
        <v>2.23</v>
      </c>
      <c r="X33" s="20">
        <f>[1]Feuil1!BK63</f>
        <v>0</v>
      </c>
      <c r="Y33" s="21">
        <f>[1]Feuil1!BL63</f>
        <v>0</v>
      </c>
      <c r="Z33" s="22">
        <f>[1]Feuil1!BM63</f>
        <v>0</v>
      </c>
      <c r="AA33" s="20">
        <f>[1]Feuil1!BS63</f>
        <v>0</v>
      </c>
      <c r="AB33" s="21">
        <f>[1]Feuil1!BT63</f>
        <v>0</v>
      </c>
      <c r="AC33" s="22">
        <f>[1]Feuil1!BU63</f>
        <v>0</v>
      </c>
      <c r="AD33" s="20">
        <f>[1]Feuil1!CA63</f>
        <v>1</v>
      </c>
      <c r="AE33" s="21">
        <f>[1]Feuil1!CB63</f>
        <v>0.21</v>
      </c>
      <c r="AF33" s="22">
        <f>[1]Feuil1!CC63</f>
        <v>0.32</v>
      </c>
      <c r="AG33" s="20">
        <f>[1]Feuil1!CI63</f>
        <v>0</v>
      </c>
      <c r="AH33" s="21">
        <f>[1]Feuil1!CJ63</f>
        <v>0</v>
      </c>
      <c r="AI33" s="22">
        <f>[1]Feuil1!CK63</f>
        <v>0</v>
      </c>
      <c r="AJ33" s="20">
        <f>[1]Feuil1!CQ63</f>
        <v>0</v>
      </c>
      <c r="AK33" s="21">
        <f>[1]Feuil1!CR63</f>
        <v>0</v>
      </c>
      <c r="AL33" s="22">
        <f>[1]Feuil1!CS63</f>
        <v>0</v>
      </c>
      <c r="AM33" s="20">
        <f>[1]Feuil1!CY63</f>
        <v>13</v>
      </c>
      <c r="AN33" s="21">
        <f>[1]Feuil1!CZ63</f>
        <v>2.71</v>
      </c>
      <c r="AO33" s="22">
        <f>[1]Feuil1!DA63</f>
        <v>4.1399999999999997</v>
      </c>
      <c r="AP33" s="20">
        <f>[1]Feuil1!DG63</f>
        <v>131</v>
      </c>
      <c r="AQ33" s="21">
        <f>[1]Feuil1!DH63</f>
        <v>27.29</v>
      </c>
      <c r="AR33" s="22">
        <f>[1]Feuil1!DI63</f>
        <v>41.72</v>
      </c>
      <c r="AS33" s="20">
        <f>[1]Feuil1!DO63</f>
        <v>99</v>
      </c>
      <c r="AT33" s="21">
        <f>[1]Feuil1!DP63</f>
        <v>20.63</v>
      </c>
      <c r="AU33" s="22">
        <f>[1]Feuil1!DQ63</f>
        <v>31.53</v>
      </c>
      <c r="AV33" s="20">
        <f>[1]Feuil1!DW63</f>
        <v>1</v>
      </c>
      <c r="AW33" s="21">
        <f>[1]Feuil1!DX63</f>
        <v>0.21</v>
      </c>
      <c r="AX33" s="22">
        <f>[1]Feuil1!DY63</f>
        <v>0.32</v>
      </c>
      <c r="AY33" s="20">
        <f>[1]Feuil1!EE63</f>
        <v>42</v>
      </c>
      <c r="AZ33" s="21">
        <f>[1]Feuil1!EF63</f>
        <v>8.75</v>
      </c>
      <c r="BA33" s="22">
        <f>[1]Feuil1!EG63</f>
        <v>13.38</v>
      </c>
    </row>
    <row r="34" spans="1:53">
      <c r="A34" s="20" t="s">
        <v>23</v>
      </c>
      <c r="B34" s="21">
        <f>[1]Feuil1!F64</f>
        <v>8</v>
      </c>
      <c r="C34" s="21">
        <f>[1]Feuil1!G64</f>
        <v>336</v>
      </c>
      <c r="D34" s="21">
        <f>[1]Feuil1!H64</f>
        <v>100</v>
      </c>
      <c r="E34" s="21">
        <f>[1]Feuil1!J64</f>
        <v>236</v>
      </c>
      <c r="F34" s="21">
        <f>[1]Feuil1!K64</f>
        <v>70.239999999999995</v>
      </c>
      <c r="G34" s="21">
        <f>[1]Feuil1!L64</f>
        <v>1</v>
      </c>
      <c r="H34" s="21">
        <f>[1]Feuil1!O64</f>
        <v>235</v>
      </c>
      <c r="I34" s="20">
        <f>[1]Feuil1!W64</f>
        <v>2</v>
      </c>
      <c r="J34" s="21">
        <f>[1]Feuil1!X64</f>
        <v>0.6</v>
      </c>
      <c r="K34" s="22">
        <f>[1]Feuil1!Y64</f>
        <v>0.85</v>
      </c>
      <c r="L34" s="20">
        <f>[1]Feuil1!AE64</f>
        <v>0</v>
      </c>
      <c r="M34" s="21">
        <f>[1]Feuil1!AF64</f>
        <v>0</v>
      </c>
      <c r="N34" s="22">
        <f>[1]Feuil1!AG64</f>
        <v>0</v>
      </c>
      <c r="O34" s="20">
        <f>[1]Feuil1!AM64</f>
        <v>0</v>
      </c>
      <c r="P34" s="21">
        <f>[1]Feuil1!AN64</f>
        <v>0</v>
      </c>
      <c r="Q34" s="22">
        <f>[1]Feuil1!AO64</f>
        <v>0</v>
      </c>
      <c r="R34" s="20">
        <f>[1]Feuil1!AU64</f>
        <v>0</v>
      </c>
      <c r="S34" s="21">
        <f>[1]Feuil1!AV64</f>
        <v>0</v>
      </c>
      <c r="T34" s="22">
        <f>[1]Feuil1!AW64</f>
        <v>0</v>
      </c>
      <c r="U34" s="20">
        <f>[1]Feuil1!BC64</f>
        <v>1</v>
      </c>
      <c r="V34" s="21">
        <f>[1]Feuil1!BD64</f>
        <v>0.3</v>
      </c>
      <c r="W34" s="22">
        <f>[1]Feuil1!BE64</f>
        <v>0.43</v>
      </c>
      <c r="X34" s="20">
        <f>[1]Feuil1!BK64</f>
        <v>1</v>
      </c>
      <c r="Y34" s="21">
        <f>[1]Feuil1!BL64</f>
        <v>0.3</v>
      </c>
      <c r="Z34" s="22">
        <f>[1]Feuil1!BM64</f>
        <v>0.43</v>
      </c>
      <c r="AA34" s="20">
        <f>[1]Feuil1!BS64</f>
        <v>0</v>
      </c>
      <c r="AB34" s="21">
        <f>[1]Feuil1!BT64</f>
        <v>0</v>
      </c>
      <c r="AC34" s="22">
        <f>[1]Feuil1!BU64</f>
        <v>0</v>
      </c>
      <c r="AD34" s="20">
        <f>[1]Feuil1!CA64</f>
        <v>0</v>
      </c>
      <c r="AE34" s="21">
        <f>[1]Feuil1!CB64</f>
        <v>0</v>
      </c>
      <c r="AF34" s="22">
        <f>[1]Feuil1!CC64</f>
        <v>0</v>
      </c>
      <c r="AG34" s="20">
        <f>[1]Feuil1!CI64</f>
        <v>0</v>
      </c>
      <c r="AH34" s="21">
        <f>[1]Feuil1!CJ64</f>
        <v>0</v>
      </c>
      <c r="AI34" s="22">
        <f>[1]Feuil1!CK64</f>
        <v>0</v>
      </c>
      <c r="AJ34" s="20">
        <f>[1]Feuil1!CQ64</f>
        <v>0</v>
      </c>
      <c r="AK34" s="21">
        <f>[1]Feuil1!CR64</f>
        <v>0</v>
      </c>
      <c r="AL34" s="22">
        <f>[1]Feuil1!CS64</f>
        <v>0</v>
      </c>
      <c r="AM34" s="20">
        <f>[1]Feuil1!CY64</f>
        <v>1</v>
      </c>
      <c r="AN34" s="21">
        <f>[1]Feuil1!CZ64</f>
        <v>0.3</v>
      </c>
      <c r="AO34" s="22">
        <f>[1]Feuil1!DA64</f>
        <v>0.43</v>
      </c>
      <c r="AP34" s="20">
        <f>[1]Feuil1!DG64</f>
        <v>58</v>
      </c>
      <c r="AQ34" s="21">
        <f>[1]Feuil1!DH64</f>
        <v>17.260000000000002</v>
      </c>
      <c r="AR34" s="22">
        <f>[1]Feuil1!DI64</f>
        <v>24.68</v>
      </c>
      <c r="AS34" s="20">
        <f>[1]Feuil1!DO64</f>
        <v>118</v>
      </c>
      <c r="AT34" s="21">
        <f>[1]Feuil1!DP64</f>
        <v>35.119999999999997</v>
      </c>
      <c r="AU34" s="22">
        <f>[1]Feuil1!DQ64</f>
        <v>50.21</v>
      </c>
      <c r="AV34" s="20">
        <f>[1]Feuil1!DW64</f>
        <v>5</v>
      </c>
      <c r="AW34" s="21">
        <f>[1]Feuil1!DX64</f>
        <v>1.49</v>
      </c>
      <c r="AX34" s="22">
        <f>[1]Feuil1!DY64</f>
        <v>2.13</v>
      </c>
      <c r="AY34" s="20">
        <f>[1]Feuil1!EE64</f>
        <v>49</v>
      </c>
      <c r="AZ34" s="21">
        <f>[1]Feuil1!EF64</f>
        <v>14.58</v>
      </c>
      <c r="BA34" s="22">
        <f>[1]Feuil1!EG64</f>
        <v>20.85</v>
      </c>
    </row>
    <row r="35" spans="1:53">
      <c r="A35" s="17" t="str">
        <f>UPPER([1]Feuil1!E84)</f>
        <v>MAUPITI</v>
      </c>
      <c r="B35" s="23"/>
      <c r="C35" s="23">
        <f>SUM(C36)</f>
        <v>999</v>
      </c>
      <c r="D35" s="23">
        <f t="shared" ref="D35:E35" si="14">SUM(D36)</f>
        <v>324</v>
      </c>
      <c r="E35" s="23">
        <f t="shared" si="14"/>
        <v>675</v>
      </c>
      <c r="F35" s="18">
        <f>E35/C35</f>
        <v>0.67567567567567566</v>
      </c>
      <c r="G35" s="23">
        <f>SUM(G36)</f>
        <v>18</v>
      </c>
      <c r="H35" s="23">
        <f>SUM(H36)</f>
        <v>657</v>
      </c>
      <c r="I35" s="17">
        <f>SUM(I36)</f>
        <v>3</v>
      </c>
      <c r="J35" s="18">
        <f>I35/$C35</f>
        <v>3.003003003003003E-3</v>
      </c>
      <c r="K35" s="19">
        <f>I35/$H35</f>
        <v>4.5662100456621002E-3</v>
      </c>
      <c r="L35" s="17">
        <f>SUM(L36)</f>
        <v>1</v>
      </c>
      <c r="M35" s="18">
        <f>L35/$C35</f>
        <v>1.001001001001001E-3</v>
      </c>
      <c r="N35" s="19">
        <f>L35/$H35</f>
        <v>1.5220700152207001E-3</v>
      </c>
      <c r="O35" s="17">
        <f>SUM(O36)</f>
        <v>3</v>
      </c>
      <c r="P35" s="18">
        <f>O35/$C35</f>
        <v>3.003003003003003E-3</v>
      </c>
      <c r="Q35" s="19">
        <f>O35/$H35</f>
        <v>4.5662100456621002E-3</v>
      </c>
      <c r="R35" s="17">
        <f>SUM(R36)</f>
        <v>27</v>
      </c>
      <c r="S35" s="18">
        <f>R35/$C35</f>
        <v>2.7027027027027029E-2</v>
      </c>
      <c r="T35" s="19">
        <f>R35/$H35</f>
        <v>4.1095890410958902E-2</v>
      </c>
      <c r="U35" s="17">
        <f>SUM(U36)</f>
        <v>13</v>
      </c>
      <c r="V35" s="18">
        <f>U35/$C35</f>
        <v>1.3013013013013013E-2</v>
      </c>
      <c r="W35" s="19">
        <f>U35/$H35</f>
        <v>1.9786910197869101E-2</v>
      </c>
      <c r="X35" s="17">
        <f>SUM(X36)</f>
        <v>1</v>
      </c>
      <c r="Y35" s="18">
        <f>X35/$C35</f>
        <v>1.001001001001001E-3</v>
      </c>
      <c r="Z35" s="19">
        <f>X35/$H35</f>
        <v>1.5220700152207001E-3</v>
      </c>
      <c r="AA35" s="17">
        <f>SUM(AA36)</f>
        <v>3</v>
      </c>
      <c r="AB35" s="18">
        <f>AA35/$C35</f>
        <v>3.003003003003003E-3</v>
      </c>
      <c r="AC35" s="19">
        <f>AA35/$H35</f>
        <v>4.5662100456621002E-3</v>
      </c>
      <c r="AD35" s="17">
        <f>SUM(AD36)</f>
        <v>1</v>
      </c>
      <c r="AE35" s="18">
        <f>AD35/$C35</f>
        <v>1.001001001001001E-3</v>
      </c>
      <c r="AF35" s="19">
        <f>AD35/$H35</f>
        <v>1.5220700152207001E-3</v>
      </c>
      <c r="AG35" s="17">
        <f>SUM(AG36)</f>
        <v>0</v>
      </c>
      <c r="AH35" s="18">
        <f>AG35/$C35</f>
        <v>0</v>
      </c>
      <c r="AI35" s="19">
        <f>AG35/$H35</f>
        <v>0</v>
      </c>
      <c r="AJ35" s="17">
        <f>SUM(AJ36)</f>
        <v>0</v>
      </c>
      <c r="AK35" s="18">
        <f>AJ35/$C35</f>
        <v>0</v>
      </c>
      <c r="AL35" s="19">
        <f>AJ35/$H35</f>
        <v>0</v>
      </c>
      <c r="AM35" s="17">
        <f>SUM(AM36)</f>
        <v>130</v>
      </c>
      <c r="AN35" s="18">
        <f>AM35/$C35</f>
        <v>0.13013013013013014</v>
      </c>
      <c r="AO35" s="19">
        <f>AM35/$H35</f>
        <v>0.19786910197869101</v>
      </c>
      <c r="AP35" s="17">
        <f>SUM(AP36)</f>
        <v>178</v>
      </c>
      <c r="AQ35" s="18">
        <f>AP35/$C35</f>
        <v>0.17817817817817819</v>
      </c>
      <c r="AR35" s="19">
        <f>AP35/$H35</f>
        <v>0.27092846270928461</v>
      </c>
      <c r="AS35" s="17">
        <f>SUM(AS36)</f>
        <v>63</v>
      </c>
      <c r="AT35" s="18">
        <f>AS35/$C35</f>
        <v>6.3063063063063057E-2</v>
      </c>
      <c r="AU35" s="19">
        <f>AS35/$H35</f>
        <v>9.5890410958904104E-2</v>
      </c>
      <c r="AV35" s="17">
        <f>SUM(AV36)</f>
        <v>5</v>
      </c>
      <c r="AW35" s="18">
        <f>AV35/$C35</f>
        <v>5.005005005005005E-3</v>
      </c>
      <c r="AX35" s="19">
        <f>AV35/$H35</f>
        <v>7.6103500761035003E-3</v>
      </c>
      <c r="AY35" s="17">
        <f>SUM(AY36)</f>
        <v>229</v>
      </c>
      <c r="AZ35" s="18">
        <f>AY35/$C35</f>
        <v>0.22922922922922923</v>
      </c>
      <c r="BA35" s="19">
        <f>AY35/$H35</f>
        <v>0.34855403348554032</v>
      </c>
    </row>
    <row r="36" spans="1:53">
      <c r="A36" s="20" t="str">
        <f>[1]Feuil1!E84</f>
        <v>Maupiti</v>
      </c>
      <c r="B36" s="21">
        <f>[1]Feuil1!F84</f>
        <v>1</v>
      </c>
      <c r="C36" s="21">
        <f>[1]Feuil1!G84</f>
        <v>999</v>
      </c>
      <c r="D36" s="21">
        <f>[1]Feuil1!H84</f>
        <v>324</v>
      </c>
      <c r="E36" s="21">
        <f>[1]Feuil1!J84</f>
        <v>675</v>
      </c>
      <c r="F36" s="21">
        <f>[1]Feuil1!K84</f>
        <v>67.569999999999993</v>
      </c>
      <c r="G36" s="21">
        <f>[1]Feuil1!L84</f>
        <v>18</v>
      </c>
      <c r="H36" s="21">
        <f>[1]Feuil1!O84</f>
        <v>657</v>
      </c>
      <c r="I36" s="20">
        <f>[1]Feuil1!W84</f>
        <v>3</v>
      </c>
      <c r="J36" s="21">
        <f>[1]Feuil1!X84</f>
        <v>0.3</v>
      </c>
      <c r="K36" s="22">
        <f>[1]Feuil1!Y84</f>
        <v>0.46</v>
      </c>
      <c r="L36" s="20">
        <f>[1]Feuil1!AE84</f>
        <v>1</v>
      </c>
      <c r="M36" s="21">
        <f>[1]Feuil1!AF84</f>
        <v>0.1</v>
      </c>
      <c r="N36" s="22">
        <f>[1]Feuil1!AG84</f>
        <v>0.15</v>
      </c>
      <c r="O36" s="20">
        <f>[1]Feuil1!AM84</f>
        <v>3</v>
      </c>
      <c r="P36" s="21">
        <f>[1]Feuil1!AN84</f>
        <v>0.3</v>
      </c>
      <c r="Q36" s="22">
        <f>[1]Feuil1!AO84</f>
        <v>0.46</v>
      </c>
      <c r="R36" s="20">
        <f>[1]Feuil1!AU84</f>
        <v>27</v>
      </c>
      <c r="S36" s="21">
        <f>[1]Feuil1!AV84</f>
        <v>2.7</v>
      </c>
      <c r="T36" s="22">
        <f>[1]Feuil1!AW84</f>
        <v>4.1100000000000003</v>
      </c>
      <c r="U36" s="20">
        <f>[1]Feuil1!BC84</f>
        <v>13</v>
      </c>
      <c r="V36" s="21">
        <f>[1]Feuil1!BD84</f>
        <v>1.3</v>
      </c>
      <c r="W36" s="22">
        <f>[1]Feuil1!BE84</f>
        <v>1.98</v>
      </c>
      <c r="X36" s="20">
        <f>[1]Feuil1!BK84</f>
        <v>1</v>
      </c>
      <c r="Y36" s="21">
        <f>[1]Feuil1!BL84</f>
        <v>0.1</v>
      </c>
      <c r="Z36" s="22">
        <f>[1]Feuil1!BM84</f>
        <v>0.15</v>
      </c>
      <c r="AA36" s="20">
        <f>[1]Feuil1!BS84</f>
        <v>3</v>
      </c>
      <c r="AB36" s="21">
        <f>[1]Feuil1!BT84</f>
        <v>0.3</v>
      </c>
      <c r="AC36" s="22">
        <f>[1]Feuil1!BU84</f>
        <v>0.46</v>
      </c>
      <c r="AD36" s="20">
        <f>[1]Feuil1!CA84</f>
        <v>1</v>
      </c>
      <c r="AE36" s="21">
        <f>[1]Feuil1!CB84</f>
        <v>0.1</v>
      </c>
      <c r="AF36" s="22">
        <f>[1]Feuil1!CC84</f>
        <v>0.15</v>
      </c>
      <c r="AG36" s="20">
        <f>[1]Feuil1!CI84</f>
        <v>0</v>
      </c>
      <c r="AH36" s="21">
        <f>[1]Feuil1!CJ84</f>
        <v>0</v>
      </c>
      <c r="AI36" s="22">
        <f>[1]Feuil1!CK84</f>
        <v>0</v>
      </c>
      <c r="AJ36" s="20">
        <f>[1]Feuil1!CQ84</f>
        <v>0</v>
      </c>
      <c r="AK36" s="21">
        <f>[1]Feuil1!CR84</f>
        <v>0</v>
      </c>
      <c r="AL36" s="22">
        <f>[1]Feuil1!CS84</f>
        <v>0</v>
      </c>
      <c r="AM36" s="20">
        <f>[1]Feuil1!CY84</f>
        <v>130</v>
      </c>
      <c r="AN36" s="21">
        <f>[1]Feuil1!CZ84</f>
        <v>13.01</v>
      </c>
      <c r="AO36" s="22">
        <f>[1]Feuil1!DA84</f>
        <v>19.79</v>
      </c>
      <c r="AP36" s="20">
        <f>[1]Feuil1!DG84</f>
        <v>178</v>
      </c>
      <c r="AQ36" s="21">
        <f>[1]Feuil1!DH84</f>
        <v>17.82</v>
      </c>
      <c r="AR36" s="22">
        <f>[1]Feuil1!DI84</f>
        <v>27.09</v>
      </c>
      <c r="AS36" s="20">
        <f>[1]Feuil1!DO84</f>
        <v>63</v>
      </c>
      <c r="AT36" s="21">
        <f>[1]Feuil1!DP84</f>
        <v>6.31</v>
      </c>
      <c r="AU36" s="22">
        <f>[1]Feuil1!DQ84</f>
        <v>9.59</v>
      </c>
      <c r="AV36" s="20">
        <f>[1]Feuil1!DW84</f>
        <v>5</v>
      </c>
      <c r="AW36" s="21">
        <f>[1]Feuil1!DX84</f>
        <v>0.5</v>
      </c>
      <c r="AX36" s="22">
        <f>[1]Feuil1!DY84</f>
        <v>0.76</v>
      </c>
      <c r="AY36" s="20">
        <f>[1]Feuil1!EE84</f>
        <v>229</v>
      </c>
      <c r="AZ36" s="21">
        <f>[1]Feuil1!EF84</f>
        <v>22.92</v>
      </c>
      <c r="BA36" s="22">
        <f>[1]Feuil1!EG84</f>
        <v>34.86</v>
      </c>
    </row>
    <row r="37" spans="1:53">
      <c r="A37" s="17" t="str">
        <f>UPPER([1]Feuil1!E144)</f>
        <v>PUNAAUIA</v>
      </c>
      <c r="B37" s="23"/>
      <c r="C37" s="23">
        <f>SUM(C38:C51)</f>
        <v>16791</v>
      </c>
      <c r="D37" s="23">
        <f>SUM(D38:D51)</f>
        <v>9900</v>
      </c>
      <c r="E37" s="23">
        <f>SUM(E38:E51)</f>
        <v>6891</v>
      </c>
      <c r="F37" s="18">
        <f>E37/C37</f>
        <v>0.41039842772914059</v>
      </c>
      <c r="G37" s="23">
        <f>SUM(G38:G51)</f>
        <v>148</v>
      </c>
      <c r="H37" s="23">
        <f>SUM(H38:H51)</f>
        <v>6743</v>
      </c>
      <c r="I37" s="17">
        <f>SUM(I38:I51)</f>
        <v>49</v>
      </c>
      <c r="J37" s="18">
        <f>I37/$C37</f>
        <v>2.9182300041689E-3</v>
      </c>
      <c r="K37" s="19">
        <f>I37/$H37</f>
        <v>7.266795195017055E-3</v>
      </c>
      <c r="L37" s="17">
        <f>SUM(L38:L51)</f>
        <v>30</v>
      </c>
      <c r="M37" s="18">
        <f>L37/$C37</f>
        <v>1.7866714311238164E-3</v>
      </c>
      <c r="N37" s="19">
        <f>L37/$H37</f>
        <v>4.4490582826635025E-3</v>
      </c>
      <c r="O37" s="17">
        <f>SUM(O38:O51)</f>
        <v>125</v>
      </c>
      <c r="P37" s="18">
        <f>O37/$C37</f>
        <v>7.4444642963492347E-3</v>
      </c>
      <c r="Q37" s="19">
        <f>O37/$H37</f>
        <v>1.853774284443126E-2</v>
      </c>
      <c r="R37" s="17">
        <f>SUM(R38:R51)</f>
        <v>346</v>
      </c>
      <c r="S37" s="18">
        <f>R37/$C37</f>
        <v>2.0606277172294681E-2</v>
      </c>
      <c r="T37" s="19">
        <f>R37/$H37</f>
        <v>5.1312472193385736E-2</v>
      </c>
      <c r="U37" s="17">
        <f>SUM(U38:U51)</f>
        <v>369</v>
      </c>
      <c r="V37" s="18">
        <f>U37/$C37</f>
        <v>2.1976058602822941E-2</v>
      </c>
      <c r="W37" s="19">
        <f>U37/$H37</f>
        <v>5.4723416876761084E-2</v>
      </c>
      <c r="X37" s="17">
        <f>SUM(X38:X51)</f>
        <v>103</v>
      </c>
      <c r="Y37" s="18">
        <f>X37/$C37</f>
        <v>6.1342385801917698E-3</v>
      </c>
      <c r="Z37" s="19">
        <f>X37/$H37</f>
        <v>1.527510010381136E-2</v>
      </c>
      <c r="AA37" s="17">
        <f>SUM(AA38:AA51)</f>
        <v>303</v>
      </c>
      <c r="AB37" s="18">
        <f>AA37/$C37</f>
        <v>1.8045381454350546E-2</v>
      </c>
      <c r="AC37" s="19">
        <f>AA37/$H37</f>
        <v>4.4935488654901379E-2</v>
      </c>
      <c r="AD37" s="17">
        <f>SUM(AD38:AD51)</f>
        <v>168</v>
      </c>
      <c r="AE37" s="18">
        <f>AD37/$C37</f>
        <v>1.0005360014293372E-2</v>
      </c>
      <c r="AF37" s="19">
        <f>AD37/$H37</f>
        <v>2.4914726382915618E-2</v>
      </c>
      <c r="AG37" s="17">
        <f>SUM(AG38:AG51)</f>
        <v>36</v>
      </c>
      <c r="AH37" s="18">
        <f>AG37/$C37</f>
        <v>2.1440057173485795E-3</v>
      </c>
      <c r="AI37" s="19">
        <f>AG37/$H37</f>
        <v>5.3388699391962039E-3</v>
      </c>
      <c r="AJ37" s="17">
        <f>SUM(AJ38:AJ51)</f>
        <v>1</v>
      </c>
      <c r="AK37" s="18">
        <f>AJ37/$C37</f>
        <v>5.9555714370793878E-5</v>
      </c>
      <c r="AL37" s="19">
        <f>AJ37/$H37</f>
        <v>1.4830194275545008E-4</v>
      </c>
      <c r="AM37" s="17">
        <f>SUM(AM38:AM51)</f>
        <v>1416</v>
      </c>
      <c r="AN37" s="18">
        <f>AM37/$C37</f>
        <v>8.4330891549044135E-2</v>
      </c>
      <c r="AO37" s="19">
        <f>AM37/$H37</f>
        <v>0.20999555094171735</v>
      </c>
      <c r="AP37" s="17">
        <f>SUM(AP38:AP51)</f>
        <v>1389</v>
      </c>
      <c r="AQ37" s="18">
        <f>AP37/$C37</f>
        <v>8.272288726103269E-2</v>
      </c>
      <c r="AR37" s="19">
        <f>AP37/$H37</f>
        <v>0.20599139848732018</v>
      </c>
      <c r="AS37" s="17">
        <f>SUM(AS38:AS51)</f>
        <v>595</v>
      </c>
      <c r="AT37" s="18">
        <f>AS37/$C37</f>
        <v>3.543565005062236E-2</v>
      </c>
      <c r="AU37" s="19">
        <f>AS37/$H37</f>
        <v>8.8239655939492803E-2</v>
      </c>
      <c r="AV37" s="17">
        <f>SUM(AV38:AV51)</f>
        <v>318</v>
      </c>
      <c r="AW37" s="18">
        <f>AV37/$C37</f>
        <v>1.8938717169912453E-2</v>
      </c>
      <c r="AX37" s="19">
        <f>AV37/$H37</f>
        <v>4.7160017796233134E-2</v>
      </c>
      <c r="AY37" s="17">
        <f>SUM(AY38:AY51)</f>
        <v>1495</v>
      </c>
      <c r="AZ37" s="18">
        <f>AY37/$C37</f>
        <v>8.9035792984336851E-2</v>
      </c>
      <c r="BA37" s="19">
        <f>AY37/$H37</f>
        <v>0.22171140441939791</v>
      </c>
    </row>
    <row r="38" spans="1:53">
      <c r="A38" s="20" t="str">
        <f>[1]Feuil1!E144</f>
        <v>Punaauia</v>
      </c>
      <c r="B38" s="21">
        <f>[1]Feuil1!F144</f>
        <v>1</v>
      </c>
      <c r="C38" s="21">
        <f>[1]Feuil1!G144</f>
        <v>1243</v>
      </c>
      <c r="D38" s="21">
        <f>[1]Feuil1!H144</f>
        <v>782</v>
      </c>
      <c r="E38" s="21">
        <f>[1]Feuil1!J144</f>
        <v>461</v>
      </c>
      <c r="F38" s="21">
        <f>[1]Feuil1!K144</f>
        <v>37.090000000000003</v>
      </c>
      <c r="G38" s="21">
        <f>[1]Feuil1!L144</f>
        <v>9</v>
      </c>
      <c r="H38" s="21">
        <f>[1]Feuil1!O144</f>
        <v>452</v>
      </c>
      <c r="I38" s="20">
        <f>[1]Feuil1!W144</f>
        <v>3</v>
      </c>
      <c r="J38" s="21">
        <f>[1]Feuil1!X144</f>
        <v>0.24</v>
      </c>
      <c r="K38" s="22">
        <f>[1]Feuil1!Y144</f>
        <v>0.66</v>
      </c>
      <c r="L38" s="20">
        <f>[1]Feuil1!AE144</f>
        <v>1</v>
      </c>
      <c r="M38" s="21">
        <f>[1]Feuil1!AF144</f>
        <v>0.08</v>
      </c>
      <c r="N38" s="22">
        <f>[1]Feuil1!AG144</f>
        <v>0.22</v>
      </c>
      <c r="O38" s="20">
        <f>[1]Feuil1!AM144</f>
        <v>13</v>
      </c>
      <c r="P38" s="21">
        <f>[1]Feuil1!AN144</f>
        <v>1.05</v>
      </c>
      <c r="Q38" s="22">
        <f>[1]Feuil1!AO144</f>
        <v>2.88</v>
      </c>
      <c r="R38" s="20">
        <f>[1]Feuil1!AU144</f>
        <v>46</v>
      </c>
      <c r="S38" s="21">
        <f>[1]Feuil1!AV144</f>
        <v>3.7</v>
      </c>
      <c r="T38" s="22">
        <f>[1]Feuil1!AW144</f>
        <v>10.18</v>
      </c>
      <c r="U38" s="20">
        <f>[1]Feuil1!BC144</f>
        <v>25</v>
      </c>
      <c r="V38" s="21">
        <f>[1]Feuil1!BD144</f>
        <v>2.0099999999999998</v>
      </c>
      <c r="W38" s="22">
        <f>[1]Feuil1!BE144</f>
        <v>5.53</v>
      </c>
      <c r="X38" s="20">
        <f>[1]Feuil1!BK144</f>
        <v>3</v>
      </c>
      <c r="Y38" s="21">
        <f>[1]Feuil1!BL144</f>
        <v>0.24</v>
      </c>
      <c r="Z38" s="22">
        <f>[1]Feuil1!BM144</f>
        <v>0.66</v>
      </c>
      <c r="AA38" s="20">
        <f>[1]Feuil1!BS144</f>
        <v>11</v>
      </c>
      <c r="AB38" s="21">
        <f>[1]Feuil1!BT144</f>
        <v>0.88</v>
      </c>
      <c r="AC38" s="22">
        <f>[1]Feuil1!BU144</f>
        <v>2.4300000000000002</v>
      </c>
      <c r="AD38" s="20">
        <f>[1]Feuil1!CA144</f>
        <v>11</v>
      </c>
      <c r="AE38" s="21">
        <f>[1]Feuil1!CB144</f>
        <v>0.88</v>
      </c>
      <c r="AF38" s="22">
        <f>[1]Feuil1!CC144</f>
        <v>2.4300000000000002</v>
      </c>
      <c r="AG38" s="20">
        <f>[1]Feuil1!CI144</f>
        <v>1</v>
      </c>
      <c r="AH38" s="21">
        <f>[1]Feuil1!CJ144</f>
        <v>0.08</v>
      </c>
      <c r="AI38" s="22">
        <f>[1]Feuil1!CK144</f>
        <v>0.22</v>
      </c>
      <c r="AJ38" s="20">
        <f>[1]Feuil1!CQ144</f>
        <v>0</v>
      </c>
      <c r="AK38" s="21">
        <f>[1]Feuil1!CR144</f>
        <v>0</v>
      </c>
      <c r="AL38" s="22">
        <f>[1]Feuil1!CS144</f>
        <v>0</v>
      </c>
      <c r="AM38" s="20">
        <f>[1]Feuil1!CY144</f>
        <v>88</v>
      </c>
      <c r="AN38" s="21">
        <f>[1]Feuil1!CZ144</f>
        <v>7.08</v>
      </c>
      <c r="AO38" s="22">
        <f>[1]Feuil1!DA144</f>
        <v>19.47</v>
      </c>
      <c r="AP38" s="20">
        <f>[1]Feuil1!DG144</f>
        <v>83</v>
      </c>
      <c r="AQ38" s="21">
        <f>[1]Feuil1!DH144</f>
        <v>6.68</v>
      </c>
      <c r="AR38" s="22">
        <f>[1]Feuil1!DI144</f>
        <v>18.36</v>
      </c>
      <c r="AS38" s="20">
        <f>[1]Feuil1!DO144</f>
        <v>50</v>
      </c>
      <c r="AT38" s="21">
        <f>[1]Feuil1!DP144</f>
        <v>4.0199999999999996</v>
      </c>
      <c r="AU38" s="22">
        <f>[1]Feuil1!DQ144</f>
        <v>11.06</v>
      </c>
      <c r="AV38" s="20">
        <f>[1]Feuil1!DW144</f>
        <v>22</v>
      </c>
      <c r="AW38" s="21">
        <f>[1]Feuil1!DX144</f>
        <v>1.77</v>
      </c>
      <c r="AX38" s="22">
        <f>[1]Feuil1!DY144</f>
        <v>4.87</v>
      </c>
      <c r="AY38" s="20">
        <f>[1]Feuil1!EE144</f>
        <v>95</v>
      </c>
      <c r="AZ38" s="21">
        <f>[1]Feuil1!EF144</f>
        <v>7.64</v>
      </c>
      <c r="BA38" s="22">
        <f>[1]Feuil1!EG144</f>
        <v>21.02</v>
      </c>
    </row>
    <row r="39" spans="1:53">
      <c r="A39" s="20" t="str">
        <f>[1]Feuil1!E145</f>
        <v>Punaauia</v>
      </c>
      <c r="B39" s="21">
        <f>[1]Feuil1!F145</f>
        <v>2</v>
      </c>
      <c r="C39" s="21">
        <f>[1]Feuil1!G145</f>
        <v>1095</v>
      </c>
      <c r="D39" s="21">
        <f>[1]Feuil1!H145</f>
        <v>629</v>
      </c>
      <c r="E39" s="21">
        <f>[1]Feuil1!J145</f>
        <v>466</v>
      </c>
      <c r="F39" s="21">
        <f>[1]Feuil1!K145</f>
        <v>42.56</v>
      </c>
      <c r="G39" s="21">
        <f>[1]Feuil1!L145</f>
        <v>6</v>
      </c>
      <c r="H39" s="21">
        <f>[1]Feuil1!O145</f>
        <v>460</v>
      </c>
      <c r="I39" s="20">
        <f>[1]Feuil1!W145</f>
        <v>0</v>
      </c>
      <c r="J39" s="21">
        <f>[1]Feuil1!X145</f>
        <v>0</v>
      </c>
      <c r="K39" s="22">
        <f>[1]Feuil1!Y145</f>
        <v>0</v>
      </c>
      <c r="L39" s="20">
        <f>[1]Feuil1!AE145</f>
        <v>8</v>
      </c>
      <c r="M39" s="21">
        <f>[1]Feuil1!AF145</f>
        <v>0.73</v>
      </c>
      <c r="N39" s="22">
        <f>[1]Feuil1!AG145</f>
        <v>1.74</v>
      </c>
      <c r="O39" s="20">
        <f>[1]Feuil1!AM145</f>
        <v>27</v>
      </c>
      <c r="P39" s="21">
        <f>[1]Feuil1!AN145</f>
        <v>2.4700000000000002</v>
      </c>
      <c r="Q39" s="22">
        <f>[1]Feuil1!AO145</f>
        <v>5.87</v>
      </c>
      <c r="R39" s="20">
        <f>[1]Feuil1!AU145</f>
        <v>23</v>
      </c>
      <c r="S39" s="21">
        <f>[1]Feuil1!AV145</f>
        <v>2.1</v>
      </c>
      <c r="T39" s="22">
        <f>[1]Feuil1!AW145</f>
        <v>5</v>
      </c>
      <c r="U39" s="20">
        <f>[1]Feuil1!BC145</f>
        <v>19</v>
      </c>
      <c r="V39" s="21">
        <f>[1]Feuil1!BD145</f>
        <v>1.74</v>
      </c>
      <c r="W39" s="22">
        <f>[1]Feuil1!BE145</f>
        <v>4.13</v>
      </c>
      <c r="X39" s="20">
        <f>[1]Feuil1!BK145</f>
        <v>5</v>
      </c>
      <c r="Y39" s="21">
        <f>[1]Feuil1!BL145</f>
        <v>0.46</v>
      </c>
      <c r="Z39" s="22">
        <f>[1]Feuil1!BM145</f>
        <v>1.0900000000000001</v>
      </c>
      <c r="AA39" s="20">
        <f>[1]Feuil1!BS145</f>
        <v>11</v>
      </c>
      <c r="AB39" s="21">
        <f>[1]Feuil1!BT145</f>
        <v>1</v>
      </c>
      <c r="AC39" s="22">
        <f>[1]Feuil1!BU145</f>
        <v>2.39</v>
      </c>
      <c r="AD39" s="20">
        <f>[1]Feuil1!CA145</f>
        <v>6</v>
      </c>
      <c r="AE39" s="21">
        <f>[1]Feuil1!CB145</f>
        <v>0.55000000000000004</v>
      </c>
      <c r="AF39" s="22">
        <f>[1]Feuil1!CC145</f>
        <v>1.3</v>
      </c>
      <c r="AG39" s="20">
        <f>[1]Feuil1!CI145</f>
        <v>4</v>
      </c>
      <c r="AH39" s="21">
        <f>[1]Feuil1!CJ145</f>
        <v>0.37</v>
      </c>
      <c r="AI39" s="22">
        <f>[1]Feuil1!CK145</f>
        <v>0.87</v>
      </c>
      <c r="AJ39" s="20">
        <f>[1]Feuil1!CQ145</f>
        <v>0</v>
      </c>
      <c r="AK39" s="21">
        <f>[1]Feuil1!CR145</f>
        <v>0</v>
      </c>
      <c r="AL39" s="22">
        <f>[1]Feuil1!CS145</f>
        <v>0</v>
      </c>
      <c r="AM39" s="20">
        <f>[1]Feuil1!CY145</f>
        <v>43</v>
      </c>
      <c r="AN39" s="21">
        <f>[1]Feuil1!CZ145</f>
        <v>3.93</v>
      </c>
      <c r="AO39" s="22">
        <f>[1]Feuil1!DA145</f>
        <v>9.35</v>
      </c>
      <c r="AP39" s="20">
        <f>[1]Feuil1!DG145</f>
        <v>154</v>
      </c>
      <c r="AQ39" s="21">
        <f>[1]Feuil1!DH145</f>
        <v>14.06</v>
      </c>
      <c r="AR39" s="22">
        <f>[1]Feuil1!DI145</f>
        <v>33.479999999999997</v>
      </c>
      <c r="AS39" s="20">
        <f>[1]Feuil1!DO145</f>
        <v>37</v>
      </c>
      <c r="AT39" s="21">
        <f>[1]Feuil1!DP145</f>
        <v>3.38</v>
      </c>
      <c r="AU39" s="22">
        <f>[1]Feuil1!DQ145</f>
        <v>8.0399999999999991</v>
      </c>
      <c r="AV39" s="20">
        <f>[1]Feuil1!DW145</f>
        <v>19</v>
      </c>
      <c r="AW39" s="21">
        <f>[1]Feuil1!DX145</f>
        <v>1.74</v>
      </c>
      <c r="AX39" s="22">
        <f>[1]Feuil1!DY145</f>
        <v>4.13</v>
      </c>
      <c r="AY39" s="20">
        <f>[1]Feuil1!EE145</f>
        <v>104</v>
      </c>
      <c r="AZ39" s="21">
        <f>[1]Feuil1!EF145</f>
        <v>9.5</v>
      </c>
      <c r="BA39" s="22">
        <f>[1]Feuil1!EG145</f>
        <v>22.61</v>
      </c>
    </row>
    <row r="40" spans="1:53">
      <c r="A40" s="20" t="str">
        <f>[1]Feuil1!E146</f>
        <v>Punaauia</v>
      </c>
      <c r="B40" s="21">
        <f>[1]Feuil1!F146</f>
        <v>3</v>
      </c>
      <c r="C40" s="21">
        <f>[1]Feuil1!G146</f>
        <v>1090</v>
      </c>
      <c r="D40" s="21">
        <f>[1]Feuil1!H146</f>
        <v>647</v>
      </c>
      <c r="E40" s="21">
        <f>[1]Feuil1!J146</f>
        <v>443</v>
      </c>
      <c r="F40" s="21">
        <f>[1]Feuil1!K146</f>
        <v>40.64</v>
      </c>
      <c r="G40" s="21">
        <f>[1]Feuil1!L146</f>
        <v>7</v>
      </c>
      <c r="H40" s="21">
        <f>[1]Feuil1!O146</f>
        <v>436</v>
      </c>
      <c r="I40" s="20">
        <f>[1]Feuil1!W146</f>
        <v>2</v>
      </c>
      <c r="J40" s="21">
        <f>[1]Feuil1!X146</f>
        <v>0.18</v>
      </c>
      <c r="K40" s="22">
        <f>[1]Feuil1!Y146</f>
        <v>0.46</v>
      </c>
      <c r="L40" s="20">
        <f>[1]Feuil1!AE146</f>
        <v>0</v>
      </c>
      <c r="M40" s="21">
        <f>[1]Feuil1!AF146</f>
        <v>0</v>
      </c>
      <c r="N40" s="22">
        <f>[1]Feuil1!AG146</f>
        <v>0</v>
      </c>
      <c r="O40" s="20">
        <f>[1]Feuil1!AM146</f>
        <v>11</v>
      </c>
      <c r="P40" s="21">
        <f>[1]Feuil1!AN146</f>
        <v>1.01</v>
      </c>
      <c r="Q40" s="22">
        <f>[1]Feuil1!AO146</f>
        <v>2.52</v>
      </c>
      <c r="R40" s="20">
        <f>[1]Feuil1!AU146</f>
        <v>31</v>
      </c>
      <c r="S40" s="21">
        <f>[1]Feuil1!AV146</f>
        <v>2.84</v>
      </c>
      <c r="T40" s="22">
        <f>[1]Feuil1!AW146</f>
        <v>7.11</v>
      </c>
      <c r="U40" s="20">
        <f>[1]Feuil1!BC146</f>
        <v>26</v>
      </c>
      <c r="V40" s="21">
        <f>[1]Feuil1!BD146</f>
        <v>2.39</v>
      </c>
      <c r="W40" s="22">
        <f>[1]Feuil1!BE146</f>
        <v>5.96</v>
      </c>
      <c r="X40" s="20">
        <f>[1]Feuil1!BK146</f>
        <v>11</v>
      </c>
      <c r="Y40" s="21">
        <f>[1]Feuil1!BL146</f>
        <v>1.01</v>
      </c>
      <c r="Z40" s="22">
        <f>[1]Feuil1!BM146</f>
        <v>2.52</v>
      </c>
      <c r="AA40" s="20">
        <f>[1]Feuil1!BS146</f>
        <v>22</v>
      </c>
      <c r="AB40" s="21">
        <f>[1]Feuil1!BT146</f>
        <v>2.02</v>
      </c>
      <c r="AC40" s="22">
        <f>[1]Feuil1!BU146</f>
        <v>5.05</v>
      </c>
      <c r="AD40" s="20">
        <f>[1]Feuil1!CA146</f>
        <v>8</v>
      </c>
      <c r="AE40" s="21">
        <f>[1]Feuil1!CB146</f>
        <v>0.73</v>
      </c>
      <c r="AF40" s="22">
        <f>[1]Feuil1!CC146</f>
        <v>1.83</v>
      </c>
      <c r="AG40" s="20">
        <f>[1]Feuil1!CI146</f>
        <v>2</v>
      </c>
      <c r="AH40" s="21">
        <f>[1]Feuil1!CJ146</f>
        <v>0.18</v>
      </c>
      <c r="AI40" s="22">
        <f>[1]Feuil1!CK146</f>
        <v>0.46</v>
      </c>
      <c r="AJ40" s="20">
        <f>[1]Feuil1!CQ146</f>
        <v>0</v>
      </c>
      <c r="AK40" s="21">
        <f>[1]Feuil1!CR146</f>
        <v>0</v>
      </c>
      <c r="AL40" s="22">
        <f>[1]Feuil1!CS146</f>
        <v>0</v>
      </c>
      <c r="AM40" s="20">
        <f>[1]Feuil1!CY146</f>
        <v>92</v>
      </c>
      <c r="AN40" s="21">
        <f>[1]Feuil1!CZ146</f>
        <v>8.44</v>
      </c>
      <c r="AO40" s="22">
        <f>[1]Feuil1!DA146</f>
        <v>21.1</v>
      </c>
      <c r="AP40" s="20">
        <f>[1]Feuil1!DG146</f>
        <v>105</v>
      </c>
      <c r="AQ40" s="21">
        <f>[1]Feuil1!DH146</f>
        <v>9.6300000000000008</v>
      </c>
      <c r="AR40" s="22">
        <f>[1]Feuil1!DI146</f>
        <v>24.08</v>
      </c>
      <c r="AS40" s="20">
        <f>[1]Feuil1!DO146</f>
        <v>41</v>
      </c>
      <c r="AT40" s="21">
        <f>[1]Feuil1!DP146</f>
        <v>3.76</v>
      </c>
      <c r="AU40" s="22">
        <f>[1]Feuil1!DQ146</f>
        <v>9.4</v>
      </c>
      <c r="AV40" s="20">
        <f>[1]Feuil1!DW146</f>
        <v>20</v>
      </c>
      <c r="AW40" s="21">
        <f>[1]Feuil1!DX146</f>
        <v>1.83</v>
      </c>
      <c r="AX40" s="22">
        <f>[1]Feuil1!DY146</f>
        <v>4.59</v>
      </c>
      <c r="AY40" s="20">
        <f>[1]Feuil1!EE146</f>
        <v>65</v>
      </c>
      <c r="AZ40" s="21">
        <f>[1]Feuil1!EF146</f>
        <v>5.96</v>
      </c>
      <c r="BA40" s="22">
        <f>[1]Feuil1!EG146</f>
        <v>14.91</v>
      </c>
    </row>
    <row r="41" spans="1:53">
      <c r="A41" s="20" t="str">
        <f>[1]Feuil1!E147</f>
        <v>Punaauia</v>
      </c>
      <c r="B41" s="21">
        <f>[1]Feuil1!F147</f>
        <v>4</v>
      </c>
      <c r="C41" s="21">
        <f>[1]Feuil1!G147</f>
        <v>1236</v>
      </c>
      <c r="D41" s="21">
        <f>[1]Feuil1!H147</f>
        <v>675</v>
      </c>
      <c r="E41" s="21">
        <f>[1]Feuil1!J147</f>
        <v>561</v>
      </c>
      <c r="F41" s="21">
        <f>[1]Feuil1!K147</f>
        <v>45.39</v>
      </c>
      <c r="G41" s="21">
        <f>[1]Feuil1!L147</f>
        <v>11</v>
      </c>
      <c r="H41" s="21">
        <f>[1]Feuil1!O147</f>
        <v>550</v>
      </c>
      <c r="I41" s="20">
        <f>[1]Feuil1!W147</f>
        <v>7</v>
      </c>
      <c r="J41" s="21">
        <f>[1]Feuil1!X147</f>
        <v>0.56999999999999995</v>
      </c>
      <c r="K41" s="22">
        <f>[1]Feuil1!Y147</f>
        <v>1.27</v>
      </c>
      <c r="L41" s="20">
        <f>[1]Feuil1!AE147</f>
        <v>3</v>
      </c>
      <c r="M41" s="21">
        <f>[1]Feuil1!AF147</f>
        <v>0.24</v>
      </c>
      <c r="N41" s="22">
        <f>[1]Feuil1!AG147</f>
        <v>0.55000000000000004</v>
      </c>
      <c r="O41" s="20">
        <f>[1]Feuil1!AM147</f>
        <v>8</v>
      </c>
      <c r="P41" s="21">
        <f>[1]Feuil1!AN147</f>
        <v>0.65</v>
      </c>
      <c r="Q41" s="22">
        <f>[1]Feuil1!AO147</f>
        <v>1.45</v>
      </c>
      <c r="R41" s="20">
        <f>[1]Feuil1!AU147</f>
        <v>26</v>
      </c>
      <c r="S41" s="21">
        <f>[1]Feuil1!AV147</f>
        <v>2.1</v>
      </c>
      <c r="T41" s="22">
        <f>[1]Feuil1!AW147</f>
        <v>4.7300000000000004</v>
      </c>
      <c r="U41" s="20">
        <f>[1]Feuil1!BC147</f>
        <v>52</v>
      </c>
      <c r="V41" s="21">
        <f>[1]Feuil1!BD147</f>
        <v>4.21</v>
      </c>
      <c r="W41" s="22">
        <f>[1]Feuil1!BE147</f>
        <v>9.4499999999999993</v>
      </c>
      <c r="X41" s="20">
        <f>[1]Feuil1!BK147</f>
        <v>8</v>
      </c>
      <c r="Y41" s="21">
        <f>[1]Feuil1!BL147</f>
        <v>0.65</v>
      </c>
      <c r="Z41" s="22">
        <f>[1]Feuil1!BM147</f>
        <v>1.45</v>
      </c>
      <c r="AA41" s="20">
        <f>[1]Feuil1!BS147</f>
        <v>26</v>
      </c>
      <c r="AB41" s="21">
        <f>[1]Feuil1!BT147</f>
        <v>2.1</v>
      </c>
      <c r="AC41" s="22">
        <f>[1]Feuil1!BU147</f>
        <v>4.7300000000000004</v>
      </c>
      <c r="AD41" s="20">
        <f>[1]Feuil1!CA147</f>
        <v>30</v>
      </c>
      <c r="AE41" s="21">
        <f>[1]Feuil1!CB147</f>
        <v>2.4300000000000002</v>
      </c>
      <c r="AF41" s="22">
        <f>[1]Feuil1!CC147</f>
        <v>5.45</v>
      </c>
      <c r="AG41" s="20">
        <f>[1]Feuil1!CI147</f>
        <v>0</v>
      </c>
      <c r="AH41" s="21">
        <f>[1]Feuil1!CJ147</f>
        <v>0</v>
      </c>
      <c r="AI41" s="22">
        <f>[1]Feuil1!CK147</f>
        <v>0</v>
      </c>
      <c r="AJ41" s="20">
        <f>[1]Feuil1!CQ147</f>
        <v>1</v>
      </c>
      <c r="AK41" s="21">
        <f>[1]Feuil1!CR147</f>
        <v>0.08</v>
      </c>
      <c r="AL41" s="22">
        <f>[1]Feuil1!CS147</f>
        <v>0.18</v>
      </c>
      <c r="AM41" s="20">
        <f>[1]Feuil1!CY147</f>
        <v>210</v>
      </c>
      <c r="AN41" s="21">
        <f>[1]Feuil1!CZ147</f>
        <v>16.989999999999998</v>
      </c>
      <c r="AO41" s="22">
        <f>[1]Feuil1!DA147</f>
        <v>38.18</v>
      </c>
      <c r="AP41" s="20">
        <f>[1]Feuil1!DG147</f>
        <v>17</v>
      </c>
      <c r="AQ41" s="21">
        <f>[1]Feuil1!DH147</f>
        <v>1.38</v>
      </c>
      <c r="AR41" s="22">
        <f>[1]Feuil1!DI147</f>
        <v>3.09</v>
      </c>
      <c r="AS41" s="20">
        <f>[1]Feuil1!DO147</f>
        <v>76</v>
      </c>
      <c r="AT41" s="21">
        <f>[1]Feuil1!DP147</f>
        <v>6.15</v>
      </c>
      <c r="AU41" s="22">
        <f>[1]Feuil1!DQ147</f>
        <v>13.82</v>
      </c>
      <c r="AV41" s="20">
        <f>[1]Feuil1!DW147</f>
        <v>21</v>
      </c>
      <c r="AW41" s="21">
        <f>[1]Feuil1!DX147</f>
        <v>1.7</v>
      </c>
      <c r="AX41" s="22">
        <f>[1]Feuil1!DY147</f>
        <v>3.82</v>
      </c>
      <c r="AY41" s="20">
        <f>[1]Feuil1!EE147</f>
        <v>65</v>
      </c>
      <c r="AZ41" s="21">
        <f>[1]Feuil1!EF147</f>
        <v>5.26</v>
      </c>
      <c r="BA41" s="22">
        <f>[1]Feuil1!EG147</f>
        <v>11.82</v>
      </c>
    </row>
    <row r="42" spans="1:53">
      <c r="A42" s="20" t="str">
        <f>[1]Feuil1!E148</f>
        <v>Punaauia</v>
      </c>
      <c r="B42" s="21">
        <f>[1]Feuil1!F148</f>
        <v>5</v>
      </c>
      <c r="C42" s="21">
        <f>[1]Feuil1!G148</f>
        <v>1069</v>
      </c>
      <c r="D42" s="21">
        <f>[1]Feuil1!H148</f>
        <v>623</v>
      </c>
      <c r="E42" s="21">
        <f>[1]Feuil1!J148</f>
        <v>446</v>
      </c>
      <c r="F42" s="21">
        <f>[1]Feuil1!K148</f>
        <v>41.72</v>
      </c>
      <c r="G42" s="21">
        <f>[1]Feuil1!L148</f>
        <v>15</v>
      </c>
      <c r="H42" s="21">
        <f>[1]Feuil1!O148</f>
        <v>431</v>
      </c>
      <c r="I42" s="20">
        <f>[1]Feuil1!W148</f>
        <v>3</v>
      </c>
      <c r="J42" s="21">
        <f>[1]Feuil1!X148</f>
        <v>0.28000000000000003</v>
      </c>
      <c r="K42" s="22">
        <f>[1]Feuil1!Y148</f>
        <v>0.7</v>
      </c>
      <c r="L42" s="20">
        <f>[1]Feuil1!AE148</f>
        <v>0</v>
      </c>
      <c r="M42" s="21">
        <f>[1]Feuil1!AF148</f>
        <v>0</v>
      </c>
      <c r="N42" s="22">
        <f>[1]Feuil1!AG148</f>
        <v>0</v>
      </c>
      <c r="O42" s="20">
        <f>[1]Feuil1!AM148</f>
        <v>5</v>
      </c>
      <c r="P42" s="21">
        <f>[1]Feuil1!AN148</f>
        <v>0.47</v>
      </c>
      <c r="Q42" s="22">
        <f>[1]Feuil1!AO148</f>
        <v>1.1599999999999999</v>
      </c>
      <c r="R42" s="20">
        <f>[1]Feuil1!AU148</f>
        <v>21</v>
      </c>
      <c r="S42" s="21">
        <f>[1]Feuil1!AV148</f>
        <v>1.96</v>
      </c>
      <c r="T42" s="22">
        <f>[1]Feuil1!AW148</f>
        <v>4.87</v>
      </c>
      <c r="U42" s="20">
        <f>[1]Feuil1!BC148</f>
        <v>29</v>
      </c>
      <c r="V42" s="21">
        <f>[1]Feuil1!BD148</f>
        <v>2.71</v>
      </c>
      <c r="W42" s="22">
        <f>[1]Feuil1!BE148</f>
        <v>6.73</v>
      </c>
      <c r="X42" s="20">
        <f>[1]Feuil1!BK148</f>
        <v>7</v>
      </c>
      <c r="Y42" s="21">
        <f>[1]Feuil1!BL148</f>
        <v>0.65</v>
      </c>
      <c r="Z42" s="22">
        <f>[1]Feuil1!BM148</f>
        <v>1.62</v>
      </c>
      <c r="AA42" s="20">
        <f>[1]Feuil1!BS148</f>
        <v>22</v>
      </c>
      <c r="AB42" s="21">
        <f>[1]Feuil1!BT148</f>
        <v>2.06</v>
      </c>
      <c r="AC42" s="22">
        <f>[1]Feuil1!BU148</f>
        <v>5.0999999999999996</v>
      </c>
      <c r="AD42" s="20">
        <f>[1]Feuil1!CA148</f>
        <v>10</v>
      </c>
      <c r="AE42" s="21">
        <f>[1]Feuil1!CB148</f>
        <v>0.94</v>
      </c>
      <c r="AF42" s="22">
        <f>[1]Feuil1!CC148</f>
        <v>2.3199999999999998</v>
      </c>
      <c r="AG42" s="20">
        <f>[1]Feuil1!CI148</f>
        <v>2</v>
      </c>
      <c r="AH42" s="21">
        <f>[1]Feuil1!CJ148</f>
        <v>0.19</v>
      </c>
      <c r="AI42" s="22">
        <f>[1]Feuil1!CK148</f>
        <v>0.46</v>
      </c>
      <c r="AJ42" s="20">
        <f>[1]Feuil1!CQ148</f>
        <v>0</v>
      </c>
      <c r="AK42" s="21">
        <f>[1]Feuil1!CR148</f>
        <v>0</v>
      </c>
      <c r="AL42" s="22">
        <f>[1]Feuil1!CS148</f>
        <v>0</v>
      </c>
      <c r="AM42" s="20">
        <f>[1]Feuil1!CY148</f>
        <v>106</v>
      </c>
      <c r="AN42" s="21">
        <f>[1]Feuil1!CZ148</f>
        <v>9.92</v>
      </c>
      <c r="AO42" s="22">
        <f>[1]Feuil1!DA148</f>
        <v>24.59</v>
      </c>
      <c r="AP42" s="20">
        <f>[1]Feuil1!DG148</f>
        <v>73</v>
      </c>
      <c r="AQ42" s="21">
        <f>[1]Feuil1!DH148</f>
        <v>6.83</v>
      </c>
      <c r="AR42" s="22">
        <f>[1]Feuil1!DI148</f>
        <v>16.940000000000001</v>
      </c>
      <c r="AS42" s="20">
        <f>[1]Feuil1!DO148</f>
        <v>37</v>
      </c>
      <c r="AT42" s="21">
        <f>[1]Feuil1!DP148</f>
        <v>3.46</v>
      </c>
      <c r="AU42" s="22">
        <f>[1]Feuil1!DQ148</f>
        <v>8.58</v>
      </c>
      <c r="AV42" s="20">
        <f>[1]Feuil1!DW148</f>
        <v>16</v>
      </c>
      <c r="AW42" s="21">
        <f>[1]Feuil1!DX148</f>
        <v>1.5</v>
      </c>
      <c r="AX42" s="22">
        <f>[1]Feuil1!DY148</f>
        <v>3.71</v>
      </c>
      <c r="AY42" s="20">
        <f>[1]Feuil1!EE148</f>
        <v>100</v>
      </c>
      <c r="AZ42" s="21">
        <f>[1]Feuil1!EF148</f>
        <v>9.35</v>
      </c>
      <c r="BA42" s="22">
        <f>[1]Feuil1!EG148</f>
        <v>23.2</v>
      </c>
    </row>
    <row r="43" spans="1:53">
      <c r="A43" s="20" t="str">
        <f>[1]Feuil1!E149</f>
        <v>Punaauia</v>
      </c>
      <c r="B43" s="21">
        <f>[1]Feuil1!F149</f>
        <v>6</v>
      </c>
      <c r="C43" s="21">
        <f>[1]Feuil1!G149</f>
        <v>1361</v>
      </c>
      <c r="D43" s="21">
        <f>[1]Feuil1!H149</f>
        <v>764</v>
      </c>
      <c r="E43" s="21">
        <f>[1]Feuil1!J149</f>
        <v>597</v>
      </c>
      <c r="F43" s="21">
        <f>[1]Feuil1!K149</f>
        <v>43.86</v>
      </c>
      <c r="G43" s="21">
        <f>[1]Feuil1!L149</f>
        <v>11</v>
      </c>
      <c r="H43" s="21">
        <f>[1]Feuil1!O149</f>
        <v>586</v>
      </c>
      <c r="I43" s="20">
        <f>[1]Feuil1!W149</f>
        <v>4</v>
      </c>
      <c r="J43" s="21">
        <f>[1]Feuil1!X149</f>
        <v>0.28999999999999998</v>
      </c>
      <c r="K43" s="22">
        <f>[1]Feuil1!Y149</f>
        <v>0.68</v>
      </c>
      <c r="L43" s="20">
        <f>[1]Feuil1!AE149</f>
        <v>0</v>
      </c>
      <c r="M43" s="21">
        <f>[1]Feuil1!AF149</f>
        <v>0</v>
      </c>
      <c r="N43" s="22">
        <f>[1]Feuil1!AG149</f>
        <v>0</v>
      </c>
      <c r="O43" s="20">
        <f>[1]Feuil1!AM149</f>
        <v>10</v>
      </c>
      <c r="P43" s="21">
        <f>[1]Feuil1!AN149</f>
        <v>0.73</v>
      </c>
      <c r="Q43" s="22">
        <f>[1]Feuil1!AO149</f>
        <v>1.71</v>
      </c>
      <c r="R43" s="20">
        <f>[1]Feuil1!AU149</f>
        <v>21</v>
      </c>
      <c r="S43" s="21">
        <f>[1]Feuil1!AV149</f>
        <v>1.54</v>
      </c>
      <c r="T43" s="22">
        <f>[1]Feuil1!AW149</f>
        <v>3.58</v>
      </c>
      <c r="U43" s="20">
        <f>[1]Feuil1!BC149</f>
        <v>31</v>
      </c>
      <c r="V43" s="21">
        <f>[1]Feuil1!BD149</f>
        <v>2.2799999999999998</v>
      </c>
      <c r="W43" s="22">
        <f>[1]Feuil1!BE149</f>
        <v>5.29</v>
      </c>
      <c r="X43" s="20">
        <f>[1]Feuil1!BK149</f>
        <v>5</v>
      </c>
      <c r="Y43" s="21">
        <f>[1]Feuil1!BL149</f>
        <v>0.37</v>
      </c>
      <c r="Z43" s="22">
        <f>[1]Feuil1!BM149</f>
        <v>0.85</v>
      </c>
      <c r="AA43" s="20">
        <f>[1]Feuil1!BS149</f>
        <v>26</v>
      </c>
      <c r="AB43" s="21">
        <f>[1]Feuil1!BT149</f>
        <v>1.91</v>
      </c>
      <c r="AC43" s="22">
        <f>[1]Feuil1!BU149</f>
        <v>4.4400000000000004</v>
      </c>
      <c r="AD43" s="20">
        <f>[1]Feuil1!CA149</f>
        <v>8</v>
      </c>
      <c r="AE43" s="21">
        <f>[1]Feuil1!CB149</f>
        <v>0.59</v>
      </c>
      <c r="AF43" s="22">
        <f>[1]Feuil1!CC149</f>
        <v>1.37</v>
      </c>
      <c r="AG43" s="20">
        <f>[1]Feuil1!CI149</f>
        <v>6</v>
      </c>
      <c r="AH43" s="21">
        <f>[1]Feuil1!CJ149</f>
        <v>0.44</v>
      </c>
      <c r="AI43" s="22">
        <f>[1]Feuil1!CK149</f>
        <v>1.02</v>
      </c>
      <c r="AJ43" s="20">
        <f>[1]Feuil1!CQ149</f>
        <v>0</v>
      </c>
      <c r="AK43" s="21">
        <f>[1]Feuil1!CR149</f>
        <v>0</v>
      </c>
      <c r="AL43" s="22">
        <f>[1]Feuil1!CS149</f>
        <v>0</v>
      </c>
      <c r="AM43" s="20">
        <f>[1]Feuil1!CY149</f>
        <v>83</v>
      </c>
      <c r="AN43" s="21">
        <f>[1]Feuil1!CZ149</f>
        <v>6.1</v>
      </c>
      <c r="AO43" s="22">
        <f>[1]Feuil1!DA149</f>
        <v>14.16</v>
      </c>
      <c r="AP43" s="20">
        <f>[1]Feuil1!DG149</f>
        <v>153</v>
      </c>
      <c r="AQ43" s="21">
        <f>[1]Feuil1!DH149</f>
        <v>11.24</v>
      </c>
      <c r="AR43" s="22">
        <f>[1]Feuil1!DI149</f>
        <v>26.11</v>
      </c>
      <c r="AS43" s="20">
        <f>[1]Feuil1!DO149</f>
        <v>48</v>
      </c>
      <c r="AT43" s="21">
        <f>[1]Feuil1!DP149</f>
        <v>3.53</v>
      </c>
      <c r="AU43" s="22">
        <f>[1]Feuil1!DQ149</f>
        <v>8.19</v>
      </c>
      <c r="AV43" s="20">
        <f>[1]Feuil1!DW149</f>
        <v>44</v>
      </c>
      <c r="AW43" s="21">
        <f>[1]Feuil1!DX149</f>
        <v>3.23</v>
      </c>
      <c r="AX43" s="22">
        <f>[1]Feuil1!DY149</f>
        <v>7.51</v>
      </c>
      <c r="AY43" s="20">
        <f>[1]Feuil1!EE149</f>
        <v>147</v>
      </c>
      <c r="AZ43" s="21">
        <f>[1]Feuil1!EF149</f>
        <v>10.8</v>
      </c>
      <c r="BA43" s="22">
        <f>[1]Feuil1!EG149</f>
        <v>25.09</v>
      </c>
    </row>
    <row r="44" spans="1:53">
      <c r="A44" s="20" t="str">
        <f>[1]Feuil1!E150</f>
        <v>Punaauia</v>
      </c>
      <c r="B44" s="21">
        <f>[1]Feuil1!F150</f>
        <v>7</v>
      </c>
      <c r="C44" s="21">
        <f>[1]Feuil1!G150</f>
        <v>1217</v>
      </c>
      <c r="D44" s="21">
        <f>[1]Feuil1!H150</f>
        <v>752</v>
      </c>
      <c r="E44" s="21">
        <f>[1]Feuil1!J150</f>
        <v>465</v>
      </c>
      <c r="F44" s="21">
        <f>[1]Feuil1!K150</f>
        <v>38.21</v>
      </c>
      <c r="G44" s="21">
        <f>[1]Feuil1!L150</f>
        <v>17</v>
      </c>
      <c r="H44" s="21">
        <f>[1]Feuil1!O150</f>
        <v>448</v>
      </c>
      <c r="I44" s="20">
        <f>[1]Feuil1!W150</f>
        <v>2</v>
      </c>
      <c r="J44" s="21">
        <f>[1]Feuil1!X150</f>
        <v>0.16</v>
      </c>
      <c r="K44" s="22">
        <f>[1]Feuil1!Y150</f>
        <v>0.45</v>
      </c>
      <c r="L44" s="20">
        <f>[1]Feuil1!AE150</f>
        <v>2</v>
      </c>
      <c r="M44" s="21">
        <f>[1]Feuil1!AF150</f>
        <v>0.16</v>
      </c>
      <c r="N44" s="22">
        <f>[1]Feuil1!AG150</f>
        <v>0.45</v>
      </c>
      <c r="O44" s="20">
        <f>[1]Feuil1!AM150</f>
        <v>2</v>
      </c>
      <c r="P44" s="21">
        <f>[1]Feuil1!AN150</f>
        <v>0.16</v>
      </c>
      <c r="Q44" s="22">
        <f>[1]Feuil1!AO150</f>
        <v>0.45</v>
      </c>
      <c r="R44" s="20">
        <f>[1]Feuil1!AU150</f>
        <v>28</v>
      </c>
      <c r="S44" s="21">
        <f>[1]Feuil1!AV150</f>
        <v>2.2999999999999998</v>
      </c>
      <c r="T44" s="22">
        <f>[1]Feuil1!AW150</f>
        <v>6.25</v>
      </c>
      <c r="U44" s="20">
        <f>[1]Feuil1!BC150</f>
        <v>29</v>
      </c>
      <c r="V44" s="21">
        <f>[1]Feuil1!BD150</f>
        <v>2.38</v>
      </c>
      <c r="W44" s="22">
        <f>[1]Feuil1!BE150</f>
        <v>6.47</v>
      </c>
      <c r="X44" s="20">
        <f>[1]Feuil1!BK150</f>
        <v>5</v>
      </c>
      <c r="Y44" s="21">
        <f>[1]Feuil1!BL150</f>
        <v>0.41</v>
      </c>
      <c r="Z44" s="22">
        <f>[1]Feuil1!BM150</f>
        <v>1.1200000000000001</v>
      </c>
      <c r="AA44" s="20">
        <f>[1]Feuil1!BS150</f>
        <v>21</v>
      </c>
      <c r="AB44" s="21">
        <f>[1]Feuil1!BT150</f>
        <v>1.73</v>
      </c>
      <c r="AC44" s="22">
        <f>[1]Feuil1!BU150</f>
        <v>4.6900000000000004</v>
      </c>
      <c r="AD44" s="20">
        <f>[1]Feuil1!CA150</f>
        <v>11</v>
      </c>
      <c r="AE44" s="21">
        <f>[1]Feuil1!CB150</f>
        <v>0.9</v>
      </c>
      <c r="AF44" s="22">
        <f>[1]Feuil1!CC150</f>
        <v>2.46</v>
      </c>
      <c r="AG44" s="20">
        <f>[1]Feuil1!CI150</f>
        <v>4</v>
      </c>
      <c r="AH44" s="21">
        <f>[1]Feuil1!CJ150</f>
        <v>0.33</v>
      </c>
      <c r="AI44" s="22">
        <f>[1]Feuil1!CK150</f>
        <v>0.89</v>
      </c>
      <c r="AJ44" s="20">
        <f>[1]Feuil1!CQ150</f>
        <v>0</v>
      </c>
      <c r="AK44" s="21">
        <f>[1]Feuil1!CR150</f>
        <v>0</v>
      </c>
      <c r="AL44" s="22">
        <f>[1]Feuil1!CS150</f>
        <v>0</v>
      </c>
      <c r="AM44" s="20">
        <f>[1]Feuil1!CY150</f>
        <v>118</v>
      </c>
      <c r="AN44" s="21">
        <f>[1]Feuil1!CZ150</f>
        <v>9.6999999999999993</v>
      </c>
      <c r="AO44" s="22">
        <f>[1]Feuil1!DA150</f>
        <v>26.34</v>
      </c>
      <c r="AP44" s="20">
        <f>[1]Feuil1!DG150</f>
        <v>76</v>
      </c>
      <c r="AQ44" s="21">
        <f>[1]Feuil1!DH150</f>
        <v>6.24</v>
      </c>
      <c r="AR44" s="22">
        <f>[1]Feuil1!DI150</f>
        <v>16.96</v>
      </c>
      <c r="AS44" s="20">
        <f>[1]Feuil1!DO150</f>
        <v>45</v>
      </c>
      <c r="AT44" s="21">
        <f>[1]Feuil1!DP150</f>
        <v>3.7</v>
      </c>
      <c r="AU44" s="22">
        <f>[1]Feuil1!DQ150</f>
        <v>10.039999999999999</v>
      </c>
      <c r="AV44" s="20">
        <f>[1]Feuil1!DW150</f>
        <v>22</v>
      </c>
      <c r="AW44" s="21">
        <f>[1]Feuil1!DX150</f>
        <v>1.81</v>
      </c>
      <c r="AX44" s="22">
        <f>[1]Feuil1!DY150</f>
        <v>4.91</v>
      </c>
      <c r="AY44" s="20">
        <f>[1]Feuil1!EE150</f>
        <v>83</v>
      </c>
      <c r="AZ44" s="21">
        <f>[1]Feuil1!EF150</f>
        <v>6.82</v>
      </c>
      <c r="BA44" s="22">
        <f>[1]Feuil1!EG150</f>
        <v>18.53</v>
      </c>
    </row>
    <row r="45" spans="1:53">
      <c r="A45" s="20" t="str">
        <f>[1]Feuil1!E151</f>
        <v>Punaauia</v>
      </c>
      <c r="B45" s="21">
        <f>[1]Feuil1!F151</f>
        <v>8</v>
      </c>
      <c r="C45" s="21">
        <f>[1]Feuil1!G151</f>
        <v>1116</v>
      </c>
      <c r="D45" s="21">
        <f>[1]Feuil1!H151</f>
        <v>596</v>
      </c>
      <c r="E45" s="21">
        <f>[1]Feuil1!J151</f>
        <v>520</v>
      </c>
      <c r="F45" s="21">
        <f>[1]Feuil1!K151</f>
        <v>46.59</v>
      </c>
      <c r="G45" s="21">
        <f>[1]Feuil1!L151</f>
        <v>10</v>
      </c>
      <c r="H45" s="21">
        <f>[1]Feuil1!O151</f>
        <v>510</v>
      </c>
      <c r="I45" s="20">
        <f>[1]Feuil1!W151</f>
        <v>2</v>
      </c>
      <c r="J45" s="21">
        <f>[1]Feuil1!X151</f>
        <v>0.18</v>
      </c>
      <c r="K45" s="22">
        <f>[1]Feuil1!Y151</f>
        <v>0.39</v>
      </c>
      <c r="L45" s="20">
        <f>[1]Feuil1!AE151</f>
        <v>4</v>
      </c>
      <c r="M45" s="21">
        <f>[1]Feuil1!AF151</f>
        <v>0.36</v>
      </c>
      <c r="N45" s="22">
        <f>[1]Feuil1!AG151</f>
        <v>0.78</v>
      </c>
      <c r="O45" s="20">
        <f>[1]Feuil1!AM151</f>
        <v>8</v>
      </c>
      <c r="P45" s="21">
        <f>[1]Feuil1!AN151</f>
        <v>0.72</v>
      </c>
      <c r="Q45" s="22">
        <f>[1]Feuil1!AO151</f>
        <v>1.57</v>
      </c>
      <c r="R45" s="20">
        <f>[1]Feuil1!AU151</f>
        <v>42</v>
      </c>
      <c r="S45" s="21">
        <f>[1]Feuil1!AV151</f>
        <v>3.76</v>
      </c>
      <c r="T45" s="22">
        <f>[1]Feuil1!AW151</f>
        <v>8.24</v>
      </c>
      <c r="U45" s="20">
        <f>[1]Feuil1!BC151</f>
        <v>21</v>
      </c>
      <c r="V45" s="21">
        <f>[1]Feuil1!BD151</f>
        <v>1.88</v>
      </c>
      <c r="W45" s="22">
        <f>[1]Feuil1!BE151</f>
        <v>4.12</v>
      </c>
      <c r="X45" s="20">
        <f>[1]Feuil1!BK151</f>
        <v>3</v>
      </c>
      <c r="Y45" s="21">
        <f>[1]Feuil1!BL151</f>
        <v>0.27</v>
      </c>
      <c r="Z45" s="22">
        <f>[1]Feuil1!BM151</f>
        <v>0.59</v>
      </c>
      <c r="AA45" s="20">
        <f>[1]Feuil1!BS151</f>
        <v>16</v>
      </c>
      <c r="AB45" s="21">
        <f>[1]Feuil1!BT151</f>
        <v>1.43</v>
      </c>
      <c r="AC45" s="22">
        <f>[1]Feuil1!BU151</f>
        <v>3.14</v>
      </c>
      <c r="AD45" s="20">
        <f>[1]Feuil1!CA151</f>
        <v>13</v>
      </c>
      <c r="AE45" s="21">
        <f>[1]Feuil1!CB151</f>
        <v>1.1599999999999999</v>
      </c>
      <c r="AF45" s="22">
        <f>[1]Feuil1!CC151</f>
        <v>2.5499999999999998</v>
      </c>
      <c r="AG45" s="20">
        <f>[1]Feuil1!CI151</f>
        <v>2</v>
      </c>
      <c r="AH45" s="21">
        <f>[1]Feuil1!CJ151</f>
        <v>0.18</v>
      </c>
      <c r="AI45" s="22">
        <f>[1]Feuil1!CK151</f>
        <v>0.39</v>
      </c>
      <c r="AJ45" s="20">
        <f>[1]Feuil1!CQ151</f>
        <v>0</v>
      </c>
      <c r="AK45" s="21">
        <f>[1]Feuil1!CR151</f>
        <v>0</v>
      </c>
      <c r="AL45" s="22">
        <f>[1]Feuil1!CS151</f>
        <v>0</v>
      </c>
      <c r="AM45" s="20">
        <f>[1]Feuil1!CY151</f>
        <v>81</v>
      </c>
      <c r="AN45" s="21">
        <f>[1]Feuil1!CZ151</f>
        <v>7.26</v>
      </c>
      <c r="AO45" s="22">
        <f>[1]Feuil1!DA151</f>
        <v>15.88</v>
      </c>
      <c r="AP45" s="20">
        <f>[1]Feuil1!DG151</f>
        <v>146</v>
      </c>
      <c r="AQ45" s="21">
        <f>[1]Feuil1!DH151</f>
        <v>13.08</v>
      </c>
      <c r="AR45" s="22">
        <f>[1]Feuil1!DI151</f>
        <v>28.63</v>
      </c>
      <c r="AS45" s="20">
        <f>[1]Feuil1!DO151</f>
        <v>31</v>
      </c>
      <c r="AT45" s="21">
        <f>[1]Feuil1!DP151</f>
        <v>2.78</v>
      </c>
      <c r="AU45" s="22">
        <f>[1]Feuil1!DQ151</f>
        <v>6.08</v>
      </c>
      <c r="AV45" s="20">
        <f>[1]Feuil1!DW151</f>
        <v>10</v>
      </c>
      <c r="AW45" s="21">
        <f>[1]Feuil1!DX151</f>
        <v>0.9</v>
      </c>
      <c r="AX45" s="22">
        <f>[1]Feuil1!DY151</f>
        <v>1.96</v>
      </c>
      <c r="AY45" s="20">
        <f>[1]Feuil1!EE151</f>
        <v>131</v>
      </c>
      <c r="AZ45" s="21">
        <f>[1]Feuil1!EF151</f>
        <v>11.74</v>
      </c>
      <c r="BA45" s="22">
        <f>[1]Feuil1!EG151</f>
        <v>25.69</v>
      </c>
    </row>
    <row r="46" spans="1:53">
      <c r="A46" s="20" t="str">
        <f>[1]Feuil1!E152</f>
        <v>Punaauia</v>
      </c>
      <c r="B46" s="21">
        <f>[1]Feuil1!F152</f>
        <v>9</v>
      </c>
      <c r="C46" s="21">
        <f>[1]Feuil1!G152</f>
        <v>1311</v>
      </c>
      <c r="D46" s="21">
        <f>[1]Feuil1!H152</f>
        <v>808</v>
      </c>
      <c r="E46" s="21">
        <f>[1]Feuil1!J152</f>
        <v>503</v>
      </c>
      <c r="F46" s="21">
        <f>[1]Feuil1!K152</f>
        <v>38.369999999999997</v>
      </c>
      <c r="G46" s="21">
        <f>[1]Feuil1!L152</f>
        <v>14</v>
      </c>
      <c r="H46" s="21">
        <f>[1]Feuil1!O152</f>
        <v>489</v>
      </c>
      <c r="I46" s="20">
        <f>[1]Feuil1!W152</f>
        <v>4</v>
      </c>
      <c r="J46" s="21">
        <f>[1]Feuil1!X152</f>
        <v>0.31</v>
      </c>
      <c r="K46" s="22">
        <f>[1]Feuil1!Y152</f>
        <v>0.82</v>
      </c>
      <c r="L46" s="20">
        <f>[1]Feuil1!AE152</f>
        <v>0</v>
      </c>
      <c r="M46" s="21">
        <f>[1]Feuil1!AF152</f>
        <v>0</v>
      </c>
      <c r="N46" s="22">
        <f>[1]Feuil1!AG152</f>
        <v>0</v>
      </c>
      <c r="O46" s="20">
        <f>[1]Feuil1!AM152</f>
        <v>9</v>
      </c>
      <c r="P46" s="21">
        <f>[1]Feuil1!AN152</f>
        <v>0.69</v>
      </c>
      <c r="Q46" s="22">
        <f>[1]Feuil1!AO152</f>
        <v>1.84</v>
      </c>
      <c r="R46" s="20">
        <f>[1]Feuil1!AU152</f>
        <v>22</v>
      </c>
      <c r="S46" s="21">
        <f>[1]Feuil1!AV152</f>
        <v>1.68</v>
      </c>
      <c r="T46" s="22">
        <f>[1]Feuil1!AW152</f>
        <v>4.5</v>
      </c>
      <c r="U46" s="20">
        <f>[1]Feuil1!BC152</f>
        <v>24</v>
      </c>
      <c r="V46" s="21">
        <f>[1]Feuil1!BD152</f>
        <v>1.83</v>
      </c>
      <c r="W46" s="22">
        <f>[1]Feuil1!BE152</f>
        <v>4.91</v>
      </c>
      <c r="X46" s="20">
        <f>[1]Feuil1!BK152</f>
        <v>2</v>
      </c>
      <c r="Y46" s="21">
        <f>[1]Feuil1!BL152</f>
        <v>0.15</v>
      </c>
      <c r="Z46" s="22">
        <f>[1]Feuil1!BM152</f>
        <v>0.41</v>
      </c>
      <c r="AA46" s="20">
        <f>[1]Feuil1!BS152</f>
        <v>16</v>
      </c>
      <c r="AB46" s="21">
        <f>[1]Feuil1!BT152</f>
        <v>1.22</v>
      </c>
      <c r="AC46" s="22">
        <f>[1]Feuil1!BU152</f>
        <v>3.27</v>
      </c>
      <c r="AD46" s="20">
        <f>[1]Feuil1!CA152</f>
        <v>7</v>
      </c>
      <c r="AE46" s="21">
        <f>[1]Feuil1!CB152</f>
        <v>0.53</v>
      </c>
      <c r="AF46" s="22">
        <f>[1]Feuil1!CC152</f>
        <v>1.43</v>
      </c>
      <c r="AG46" s="20">
        <f>[1]Feuil1!CI152</f>
        <v>2</v>
      </c>
      <c r="AH46" s="21">
        <f>[1]Feuil1!CJ152</f>
        <v>0.15</v>
      </c>
      <c r="AI46" s="22">
        <f>[1]Feuil1!CK152</f>
        <v>0.41</v>
      </c>
      <c r="AJ46" s="20">
        <f>[1]Feuil1!CQ152</f>
        <v>0</v>
      </c>
      <c r="AK46" s="21">
        <f>[1]Feuil1!CR152</f>
        <v>0</v>
      </c>
      <c r="AL46" s="22">
        <f>[1]Feuil1!CS152</f>
        <v>0</v>
      </c>
      <c r="AM46" s="20">
        <f>[1]Feuil1!CY152</f>
        <v>93</v>
      </c>
      <c r="AN46" s="21">
        <f>[1]Feuil1!CZ152</f>
        <v>7.09</v>
      </c>
      <c r="AO46" s="22">
        <f>[1]Feuil1!DA152</f>
        <v>19.02</v>
      </c>
      <c r="AP46" s="20">
        <f>[1]Feuil1!DG152</f>
        <v>118</v>
      </c>
      <c r="AQ46" s="21">
        <f>[1]Feuil1!DH152</f>
        <v>9</v>
      </c>
      <c r="AR46" s="22">
        <f>[1]Feuil1!DI152</f>
        <v>24.13</v>
      </c>
      <c r="AS46" s="20">
        <f>[1]Feuil1!DO152</f>
        <v>35</v>
      </c>
      <c r="AT46" s="21">
        <f>[1]Feuil1!DP152</f>
        <v>2.67</v>
      </c>
      <c r="AU46" s="22">
        <f>[1]Feuil1!DQ152</f>
        <v>7.16</v>
      </c>
      <c r="AV46" s="20">
        <f>[1]Feuil1!DW152</f>
        <v>22</v>
      </c>
      <c r="AW46" s="21">
        <f>[1]Feuil1!DX152</f>
        <v>1.68</v>
      </c>
      <c r="AX46" s="22">
        <f>[1]Feuil1!DY152</f>
        <v>4.5</v>
      </c>
      <c r="AY46" s="20">
        <f>[1]Feuil1!EE152</f>
        <v>135</v>
      </c>
      <c r="AZ46" s="21">
        <f>[1]Feuil1!EF152</f>
        <v>10.3</v>
      </c>
      <c r="BA46" s="22">
        <f>[1]Feuil1!EG152</f>
        <v>27.61</v>
      </c>
    </row>
    <row r="47" spans="1:53">
      <c r="A47" s="20" t="str">
        <f>[1]Feuil1!E153</f>
        <v>Punaauia</v>
      </c>
      <c r="B47" s="21">
        <f>[1]Feuil1!F153</f>
        <v>10</v>
      </c>
      <c r="C47" s="21">
        <f>[1]Feuil1!G153</f>
        <v>1276</v>
      </c>
      <c r="D47" s="21">
        <f>[1]Feuil1!H153</f>
        <v>730</v>
      </c>
      <c r="E47" s="21">
        <f>[1]Feuil1!J153</f>
        <v>546</v>
      </c>
      <c r="F47" s="21">
        <f>[1]Feuil1!K153</f>
        <v>42.79</v>
      </c>
      <c r="G47" s="21">
        <f>[1]Feuil1!L153</f>
        <v>13</v>
      </c>
      <c r="H47" s="21">
        <f>[1]Feuil1!O153</f>
        <v>533</v>
      </c>
      <c r="I47" s="20">
        <f>[1]Feuil1!W153</f>
        <v>2</v>
      </c>
      <c r="J47" s="21">
        <f>[1]Feuil1!X153</f>
        <v>0.16</v>
      </c>
      <c r="K47" s="22">
        <f>[1]Feuil1!Y153</f>
        <v>0.38</v>
      </c>
      <c r="L47" s="20">
        <f>[1]Feuil1!AE153</f>
        <v>5</v>
      </c>
      <c r="M47" s="21">
        <f>[1]Feuil1!AF153</f>
        <v>0.39</v>
      </c>
      <c r="N47" s="22">
        <f>[1]Feuil1!AG153</f>
        <v>0.94</v>
      </c>
      <c r="O47" s="20">
        <f>[1]Feuil1!AM153</f>
        <v>2</v>
      </c>
      <c r="P47" s="21">
        <f>[1]Feuil1!AN153</f>
        <v>0.16</v>
      </c>
      <c r="Q47" s="22">
        <f>[1]Feuil1!AO153</f>
        <v>0.38</v>
      </c>
      <c r="R47" s="20">
        <f>[1]Feuil1!AU153</f>
        <v>24</v>
      </c>
      <c r="S47" s="21">
        <f>[1]Feuil1!AV153</f>
        <v>1.88</v>
      </c>
      <c r="T47" s="22">
        <f>[1]Feuil1!AW153</f>
        <v>4.5</v>
      </c>
      <c r="U47" s="20">
        <f>[1]Feuil1!BC153</f>
        <v>13</v>
      </c>
      <c r="V47" s="21">
        <f>[1]Feuil1!BD153</f>
        <v>1.02</v>
      </c>
      <c r="W47" s="22">
        <f>[1]Feuil1!BE153</f>
        <v>2.44</v>
      </c>
      <c r="X47" s="20">
        <f>[1]Feuil1!BK153</f>
        <v>7</v>
      </c>
      <c r="Y47" s="21">
        <f>[1]Feuil1!BL153</f>
        <v>0.55000000000000004</v>
      </c>
      <c r="Z47" s="22">
        <f>[1]Feuil1!BM153</f>
        <v>1.31</v>
      </c>
      <c r="AA47" s="20">
        <f>[1]Feuil1!BS153</f>
        <v>24</v>
      </c>
      <c r="AB47" s="21">
        <f>[1]Feuil1!BT153</f>
        <v>1.88</v>
      </c>
      <c r="AC47" s="22">
        <f>[1]Feuil1!BU153</f>
        <v>4.5</v>
      </c>
      <c r="AD47" s="20">
        <f>[1]Feuil1!CA153</f>
        <v>13</v>
      </c>
      <c r="AE47" s="21">
        <f>[1]Feuil1!CB153</f>
        <v>1.02</v>
      </c>
      <c r="AF47" s="22">
        <f>[1]Feuil1!CC153</f>
        <v>2.44</v>
      </c>
      <c r="AG47" s="20">
        <f>[1]Feuil1!CI153</f>
        <v>2</v>
      </c>
      <c r="AH47" s="21">
        <f>[1]Feuil1!CJ153</f>
        <v>0.16</v>
      </c>
      <c r="AI47" s="22">
        <f>[1]Feuil1!CK153</f>
        <v>0.38</v>
      </c>
      <c r="AJ47" s="20">
        <f>[1]Feuil1!CQ153</f>
        <v>0</v>
      </c>
      <c r="AK47" s="21">
        <f>[1]Feuil1!CR153</f>
        <v>0</v>
      </c>
      <c r="AL47" s="22">
        <f>[1]Feuil1!CS153</f>
        <v>0</v>
      </c>
      <c r="AM47" s="20">
        <f>[1]Feuil1!CY153</f>
        <v>86</v>
      </c>
      <c r="AN47" s="21">
        <f>[1]Feuil1!CZ153</f>
        <v>6.74</v>
      </c>
      <c r="AO47" s="22">
        <f>[1]Feuil1!DA153</f>
        <v>16.14</v>
      </c>
      <c r="AP47" s="20">
        <f>[1]Feuil1!DG153</f>
        <v>123</v>
      </c>
      <c r="AQ47" s="21">
        <f>[1]Feuil1!DH153</f>
        <v>9.64</v>
      </c>
      <c r="AR47" s="22">
        <f>[1]Feuil1!DI153</f>
        <v>23.08</v>
      </c>
      <c r="AS47" s="20">
        <f>[1]Feuil1!DO153</f>
        <v>42</v>
      </c>
      <c r="AT47" s="21">
        <f>[1]Feuil1!DP153</f>
        <v>3.29</v>
      </c>
      <c r="AU47" s="22">
        <f>[1]Feuil1!DQ153</f>
        <v>7.88</v>
      </c>
      <c r="AV47" s="20">
        <f>[1]Feuil1!DW153</f>
        <v>31</v>
      </c>
      <c r="AW47" s="21">
        <f>[1]Feuil1!DX153</f>
        <v>2.4300000000000002</v>
      </c>
      <c r="AX47" s="22">
        <f>[1]Feuil1!DY153</f>
        <v>5.82</v>
      </c>
      <c r="AY47" s="20">
        <f>[1]Feuil1!EE153</f>
        <v>159</v>
      </c>
      <c r="AZ47" s="21">
        <f>[1]Feuil1!EF153</f>
        <v>12.46</v>
      </c>
      <c r="BA47" s="22">
        <f>[1]Feuil1!EG153</f>
        <v>29.83</v>
      </c>
    </row>
    <row r="48" spans="1:53">
      <c r="A48" s="20" t="str">
        <f>[1]Feuil1!E154</f>
        <v>Punaauia</v>
      </c>
      <c r="B48" s="21">
        <f>[1]Feuil1!F154</f>
        <v>11</v>
      </c>
      <c r="C48" s="21">
        <f>[1]Feuil1!G154</f>
        <v>1346</v>
      </c>
      <c r="D48" s="21">
        <f>[1]Feuil1!H154</f>
        <v>845</v>
      </c>
      <c r="E48" s="21">
        <f>[1]Feuil1!J154</f>
        <v>501</v>
      </c>
      <c r="F48" s="21">
        <f>[1]Feuil1!K154</f>
        <v>37.22</v>
      </c>
      <c r="G48" s="21">
        <f>[1]Feuil1!L154</f>
        <v>4</v>
      </c>
      <c r="H48" s="21">
        <f>[1]Feuil1!O154</f>
        <v>497</v>
      </c>
      <c r="I48" s="20">
        <f>[1]Feuil1!W154</f>
        <v>7</v>
      </c>
      <c r="J48" s="21">
        <f>[1]Feuil1!X154</f>
        <v>0.52</v>
      </c>
      <c r="K48" s="22">
        <f>[1]Feuil1!Y154</f>
        <v>1.41</v>
      </c>
      <c r="L48" s="20">
        <f>[1]Feuil1!AE154</f>
        <v>1</v>
      </c>
      <c r="M48" s="21">
        <f>[1]Feuil1!AF154</f>
        <v>7.0000000000000007E-2</v>
      </c>
      <c r="N48" s="22">
        <f>[1]Feuil1!AG154</f>
        <v>0.2</v>
      </c>
      <c r="O48" s="20">
        <f>[1]Feuil1!AM154</f>
        <v>7</v>
      </c>
      <c r="P48" s="21">
        <f>[1]Feuil1!AN154</f>
        <v>0.52</v>
      </c>
      <c r="Q48" s="22">
        <f>[1]Feuil1!AO154</f>
        <v>1.41</v>
      </c>
      <c r="R48" s="20">
        <f>[1]Feuil1!AU154</f>
        <v>23</v>
      </c>
      <c r="S48" s="21">
        <f>[1]Feuil1!AV154</f>
        <v>1.71</v>
      </c>
      <c r="T48" s="22">
        <f>[1]Feuil1!AW154</f>
        <v>4.63</v>
      </c>
      <c r="U48" s="20">
        <f>[1]Feuil1!BC154</f>
        <v>36</v>
      </c>
      <c r="V48" s="21">
        <f>[1]Feuil1!BD154</f>
        <v>2.67</v>
      </c>
      <c r="W48" s="22">
        <f>[1]Feuil1!BE154</f>
        <v>7.24</v>
      </c>
      <c r="X48" s="20">
        <f>[1]Feuil1!BK154</f>
        <v>13</v>
      </c>
      <c r="Y48" s="21">
        <f>[1]Feuil1!BL154</f>
        <v>0.97</v>
      </c>
      <c r="Z48" s="22">
        <f>[1]Feuil1!BM154</f>
        <v>2.62</v>
      </c>
      <c r="AA48" s="20">
        <f>[1]Feuil1!BS154</f>
        <v>30</v>
      </c>
      <c r="AB48" s="21">
        <f>[1]Feuil1!BT154</f>
        <v>2.23</v>
      </c>
      <c r="AC48" s="22">
        <f>[1]Feuil1!BU154</f>
        <v>6.04</v>
      </c>
      <c r="AD48" s="20">
        <f>[1]Feuil1!CA154</f>
        <v>16</v>
      </c>
      <c r="AE48" s="21">
        <f>[1]Feuil1!CB154</f>
        <v>1.19</v>
      </c>
      <c r="AF48" s="22">
        <f>[1]Feuil1!CC154</f>
        <v>3.22</v>
      </c>
      <c r="AG48" s="20">
        <f>[1]Feuil1!CI154</f>
        <v>3</v>
      </c>
      <c r="AH48" s="21">
        <f>[1]Feuil1!CJ154</f>
        <v>0.22</v>
      </c>
      <c r="AI48" s="22">
        <f>[1]Feuil1!CK154</f>
        <v>0.6</v>
      </c>
      <c r="AJ48" s="20">
        <f>[1]Feuil1!CQ154</f>
        <v>0</v>
      </c>
      <c r="AK48" s="21">
        <f>[1]Feuil1!CR154</f>
        <v>0</v>
      </c>
      <c r="AL48" s="22">
        <f>[1]Feuil1!CS154</f>
        <v>0</v>
      </c>
      <c r="AM48" s="20">
        <f>[1]Feuil1!CY154</f>
        <v>101</v>
      </c>
      <c r="AN48" s="21">
        <f>[1]Feuil1!CZ154</f>
        <v>7.5</v>
      </c>
      <c r="AO48" s="22">
        <f>[1]Feuil1!DA154</f>
        <v>20.32</v>
      </c>
      <c r="AP48" s="20">
        <f>[1]Feuil1!DG154</f>
        <v>82</v>
      </c>
      <c r="AQ48" s="21">
        <f>[1]Feuil1!DH154</f>
        <v>6.09</v>
      </c>
      <c r="AR48" s="22">
        <f>[1]Feuil1!DI154</f>
        <v>16.5</v>
      </c>
      <c r="AS48" s="20">
        <f>[1]Feuil1!DO154</f>
        <v>36</v>
      </c>
      <c r="AT48" s="21">
        <f>[1]Feuil1!DP154</f>
        <v>2.67</v>
      </c>
      <c r="AU48" s="22">
        <f>[1]Feuil1!DQ154</f>
        <v>7.24</v>
      </c>
      <c r="AV48" s="20">
        <f>[1]Feuil1!DW154</f>
        <v>30</v>
      </c>
      <c r="AW48" s="21">
        <f>[1]Feuil1!DX154</f>
        <v>2.23</v>
      </c>
      <c r="AX48" s="22">
        <f>[1]Feuil1!DY154</f>
        <v>6.04</v>
      </c>
      <c r="AY48" s="20">
        <f>[1]Feuil1!EE154</f>
        <v>112</v>
      </c>
      <c r="AZ48" s="21">
        <f>[1]Feuil1!EF154</f>
        <v>8.32</v>
      </c>
      <c r="BA48" s="22">
        <f>[1]Feuil1!EG154</f>
        <v>22.54</v>
      </c>
    </row>
    <row r="49" spans="1:53">
      <c r="A49" s="20" t="str">
        <f>[1]Feuil1!E155</f>
        <v>Punaauia</v>
      </c>
      <c r="B49" s="21">
        <f>[1]Feuil1!F155</f>
        <v>12</v>
      </c>
      <c r="C49" s="21">
        <f>[1]Feuil1!G155</f>
        <v>1177</v>
      </c>
      <c r="D49" s="21">
        <f>[1]Feuil1!H155</f>
        <v>686</v>
      </c>
      <c r="E49" s="21">
        <f>[1]Feuil1!J155</f>
        <v>491</v>
      </c>
      <c r="F49" s="21">
        <f>[1]Feuil1!K155</f>
        <v>41.72</v>
      </c>
      <c r="G49" s="21">
        <f>[1]Feuil1!L155</f>
        <v>15</v>
      </c>
      <c r="H49" s="21">
        <f>[1]Feuil1!O155</f>
        <v>476</v>
      </c>
      <c r="I49" s="20">
        <f>[1]Feuil1!W155</f>
        <v>5</v>
      </c>
      <c r="J49" s="21">
        <f>[1]Feuil1!X155</f>
        <v>0.42</v>
      </c>
      <c r="K49" s="22">
        <f>[1]Feuil1!Y155</f>
        <v>1.05</v>
      </c>
      <c r="L49" s="20">
        <f>[1]Feuil1!AE155</f>
        <v>0</v>
      </c>
      <c r="M49" s="21">
        <f>[1]Feuil1!AF155</f>
        <v>0</v>
      </c>
      <c r="N49" s="22">
        <f>[1]Feuil1!AG155</f>
        <v>0</v>
      </c>
      <c r="O49" s="20">
        <f>[1]Feuil1!AM155</f>
        <v>5</v>
      </c>
      <c r="P49" s="21">
        <f>[1]Feuil1!AN155</f>
        <v>0.42</v>
      </c>
      <c r="Q49" s="22">
        <f>[1]Feuil1!AO155</f>
        <v>1.05</v>
      </c>
      <c r="R49" s="20">
        <f>[1]Feuil1!AU155</f>
        <v>7</v>
      </c>
      <c r="S49" s="21">
        <f>[1]Feuil1!AV155</f>
        <v>0.59</v>
      </c>
      <c r="T49" s="22">
        <f>[1]Feuil1!AW155</f>
        <v>1.47</v>
      </c>
      <c r="U49" s="20">
        <f>[1]Feuil1!BC155</f>
        <v>22</v>
      </c>
      <c r="V49" s="21">
        <f>[1]Feuil1!BD155</f>
        <v>1.87</v>
      </c>
      <c r="W49" s="22">
        <f>[1]Feuil1!BE155</f>
        <v>4.62</v>
      </c>
      <c r="X49" s="20">
        <f>[1]Feuil1!BK155</f>
        <v>7</v>
      </c>
      <c r="Y49" s="21">
        <f>[1]Feuil1!BL155</f>
        <v>0.59</v>
      </c>
      <c r="Z49" s="22">
        <f>[1]Feuil1!BM155</f>
        <v>1.47</v>
      </c>
      <c r="AA49" s="20">
        <f>[1]Feuil1!BS155</f>
        <v>34</v>
      </c>
      <c r="AB49" s="21">
        <f>[1]Feuil1!BT155</f>
        <v>2.89</v>
      </c>
      <c r="AC49" s="22">
        <f>[1]Feuil1!BU155</f>
        <v>7.14</v>
      </c>
      <c r="AD49" s="20">
        <f>[1]Feuil1!CA155</f>
        <v>4</v>
      </c>
      <c r="AE49" s="21">
        <f>[1]Feuil1!CB155</f>
        <v>0.34</v>
      </c>
      <c r="AF49" s="22">
        <f>[1]Feuil1!CC155</f>
        <v>0.84</v>
      </c>
      <c r="AG49" s="20">
        <f>[1]Feuil1!CI155</f>
        <v>2</v>
      </c>
      <c r="AH49" s="21">
        <f>[1]Feuil1!CJ155</f>
        <v>0.17</v>
      </c>
      <c r="AI49" s="22">
        <f>[1]Feuil1!CK155</f>
        <v>0.42</v>
      </c>
      <c r="AJ49" s="20">
        <f>[1]Feuil1!CQ155</f>
        <v>0</v>
      </c>
      <c r="AK49" s="21">
        <f>[1]Feuil1!CR155</f>
        <v>0</v>
      </c>
      <c r="AL49" s="22">
        <f>[1]Feuil1!CS155</f>
        <v>0</v>
      </c>
      <c r="AM49" s="20">
        <f>[1]Feuil1!CY155</f>
        <v>109</v>
      </c>
      <c r="AN49" s="21">
        <f>[1]Feuil1!CZ155</f>
        <v>9.26</v>
      </c>
      <c r="AO49" s="22">
        <f>[1]Feuil1!DA155</f>
        <v>22.9</v>
      </c>
      <c r="AP49" s="20">
        <f>[1]Feuil1!DG155</f>
        <v>113</v>
      </c>
      <c r="AQ49" s="21">
        <f>[1]Feuil1!DH155</f>
        <v>9.6</v>
      </c>
      <c r="AR49" s="22">
        <f>[1]Feuil1!DI155</f>
        <v>23.74</v>
      </c>
      <c r="AS49" s="20">
        <f>[1]Feuil1!DO155</f>
        <v>45</v>
      </c>
      <c r="AT49" s="21">
        <f>[1]Feuil1!DP155</f>
        <v>3.82</v>
      </c>
      <c r="AU49" s="22">
        <f>[1]Feuil1!DQ155</f>
        <v>9.4499999999999993</v>
      </c>
      <c r="AV49" s="20">
        <f>[1]Feuil1!DW155</f>
        <v>23</v>
      </c>
      <c r="AW49" s="21">
        <f>[1]Feuil1!DX155</f>
        <v>1.95</v>
      </c>
      <c r="AX49" s="22">
        <f>[1]Feuil1!DY155</f>
        <v>4.83</v>
      </c>
      <c r="AY49" s="20">
        <f>[1]Feuil1!EE155</f>
        <v>100</v>
      </c>
      <c r="AZ49" s="21">
        <f>[1]Feuil1!EF155</f>
        <v>8.5</v>
      </c>
      <c r="BA49" s="22">
        <f>[1]Feuil1!EG155</f>
        <v>21.01</v>
      </c>
    </row>
    <row r="50" spans="1:53">
      <c r="A50" s="20" t="str">
        <f>[1]Feuil1!E156</f>
        <v>Punaauia</v>
      </c>
      <c r="B50" s="21">
        <f>[1]Feuil1!F156</f>
        <v>13</v>
      </c>
      <c r="C50" s="21">
        <f>[1]Feuil1!G156</f>
        <v>1093</v>
      </c>
      <c r="D50" s="21">
        <f>[1]Feuil1!H156</f>
        <v>657</v>
      </c>
      <c r="E50" s="21">
        <f>[1]Feuil1!J156</f>
        <v>436</v>
      </c>
      <c r="F50" s="21">
        <f>[1]Feuil1!K156</f>
        <v>39.89</v>
      </c>
      <c r="G50" s="21">
        <f>[1]Feuil1!L156</f>
        <v>11</v>
      </c>
      <c r="H50" s="21">
        <f>[1]Feuil1!O156</f>
        <v>425</v>
      </c>
      <c r="I50" s="20">
        <f>[1]Feuil1!W156</f>
        <v>3</v>
      </c>
      <c r="J50" s="21">
        <f>[1]Feuil1!X156</f>
        <v>0.27</v>
      </c>
      <c r="K50" s="22">
        <f>[1]Feuil1!Y156</f>
        <v>0.71</v>
      </c>
      <c r="L50" s="20">
        <f>[1]Feuil1!AE156</f>
        <v>3</v>
      </c>
      <c r="M50" s="21">
        <f>[1]Feuil1!AF156</f>
        <v>0.27</v>
      </c>
      <c r="N50" s="22">
        <f>[1]Feuil1!AG156</f>
        <v>0.71</v>
      </c>
      <c r="O50" s="20">
        <f>[1]Feuil1!AM156</f>
        <v>7</v>
      </c>
      <c r="P50" s="21">
        <f>[1]Feuil1!AN156</f>
        <v>0.64</v>
      </c>
      <c r="Q50" s="22">
        <f>[1]Feuil1!AO156</f>
        <v>1.65</v>
      </c>
      <c r="R50" s="20">
        <f>[1]Feuil1!AU156</f>
        <v>15</v>
      </c>
      <c r="S50" s="21">
        <f>[1]Feuil1!AV156</f>
        <v>1.37</v>
      </c>
      <c r="T50" s="22">
        <f>[1]Feuil1!AW156</f>
        <v>3.53</v>
      </c>
      <c r="U50" s="20">
        <f>[1]Feuil1!BC156</f>
        <v>15</v>
      </c>
      <c r="V50" s="21">
        <f>[1]Feuil1!BD156</f>
        <v>1.37</v>
      </c>
      <c r="W50" s="22">
        <f>[1]Feuil1!BE156</f>
        <v>3.53</v>
      </c>
      <c r="X50" s="20">
        <f>[1]Feuil1!BK156</f>
        <v>17</v>
      </c>
      <c r="Y50" s="21">
        <f>[1]Feuil1!BL156</f>
        <v>1.56</v>
      </c>
      <c r="Z50" s="22">
        <f>[1]Feuil1!BM156</f>
        <v>4</v>
      </c>
      <c r="AA50" s="20">
        <f>[1]Feuil1!BS156</f>
        <v>18</v>
      </c>
      <c r="AB50" s="21">
        <f>[1]Feuil1!BT156</f>
        <v>1.65</v>
      </c>
      <c r="AC50" s="22">
        <f>[1]Feuil1!BU156</f>
        <v>4.24</v>
      </c>
      <c r="AD50" s="20">
        <f>[1]Feuil1!CA156</f>
        <v>11</v>
      </c>
      <c r="AE50" s="21">
        <f>[1]Feuil1!CB156</f>
        <v>1.01</v>
      </c>
      <c r="AF50" s="22">
        <f>[1]Feuil1!CC156</f>
        <v>2.59</v>
      </c>
      <c r="AG50" s="20">
        <f>[1]Feuil1!CI156</f>
        <v>5</v>
      </c>
      <c r="AH50" s="21">
        <f>[1]Feuil1!CJ156</f>
        <v>0.46</v>
      </c>
      <c r="AI50" s="22">
        <f>[1]Feuil1!CK156</f>
        <v>1.18</v>
      </c>
      <c r="AJ50" s="20">
        <f>[1]Feuil1!CQ156</f>
        <v>0</v>
      </c>
      <c r="AK50" s="21">
        <f>[1]Feuil1!CR156</f>
        <v>0</v>
      </c>
      <c r="AL50" s="22">
        <f>[1]Feuil1!CS156</f>
        <v>0</v>
      </c>
      <c r="AM50" s="20">
        <f>[1]Feuil1!CY156</f>
        <v>99</v>
      </c>
      <c r="AN50" s="21">
        <f>[1]Feuil1!CZ156</f>
        <v>9.06</v>
      </c>
      <c r="AO50" s="22">
        <f>[1]Feuil1!DA156</f>
        <v>23.29</v>
      </c>
      <c r="AP50" s="20">
        <f>[1]Feuil1!DG156</f>
        <v>82</v>
      </c>
      <c r="AQ50" s="21">
        <f>[1]Feuil1!DH156</f>
        <v>7.5</v>
      </c>
      <c r="AR50" s="22">
        <f>[1]Feuil1!DI156</f>
        <v>19.29</v>
      </c>
      <c r="AS50" s="20">
        <f>[1]Feuil1!DO156</f>
        <v>35</v>
      </c>
      <c r="AT50" s="21">
        <f>[1]Feuil1!DP156</f>
        <v>3.2</v>
      </c>
      <c r="AU50" s="22">
        <f>[1]Feuil1!DQ156</f>
        <v>8.24</v>
      </c>
      <c r="AV50" s="20">
        <f>[1]Feuil1!DW156</f>
        <v>14</v>
      </c>
      <c r="AW50" s="21">
        <f>[1]Feuil1!DX156</f>
        <v>1.28</v>
      </c>
      <c r="AX50" s="22">
        <f>[1]Feuil1!DY156</f>
        <v>3.29</v>
      </c>
      <c r="AY50" s="20">
        <f>[1]Feuil1!EE156</f>
        <v>101</v>
      </c>
      <c r="AZ50" s="21">
        <f>[1]Feuil1!EF156</f>
        <v>9.24</v>
      </c>
      <c r="BA50" s="22">
        <f>[1]Feuil1!EG156</f>
        <v>23.76</v>
      </c>
    </row>
    <row r="51" spans="1:53">
      <c r="A51" s="20" t="str">
        <f>[1]Feuil1!E157</f>
        <v>Punaauia</v>
      </c>
      <c r="B51" s="21">
        <f>[1]Feuil1!F157</f>
        <v>14</v>
      </c>
      <c r="C51" s="21">
        <f>[1]Feuil1!G157</f>
        <v>1161</v>
      </c>
      <c r="D51" s="21">
        <f>[1]Feuil1!H157</f>
        <v>706</v>
      </c>
      <c r="E51" s="21">
        <f>[1]Feuil1!J157</f>
        <v>455</v>
      </c>
      <c r="F51" s="21">
        <f>[1]Feuil1!K157</f>
        <v>39.19</v>
      </c>
      <c r="G51" s="21">
        <f>[1]Feuil1!L157</f>
        <v>5</v>
      </c>
      <c r="H51" s="21">
        <f>[1]Feuil1!O157</f>
        <v>450</v>
      </c>
      <c r="I51" s="20">
        <f>[1]Feuil1!W157</f>
        <v>5</v>
      </c>
      <c r="J51" s="21">
        <f>[1]Feuil1!X157</f>
        <v>0.43</v>
      </c>
      <c r="K51" s="22">
        <f>[1]Feuil1!Y157</f>
        <v>1.1100000000000001</v>
      </c>
      <c r="L51" s="20">
        <f>[1]Feuil1!AE157</f>
        <v>3</v>
      </c>
      <c r="M51" s="21">
        <f>[1]Feuil1!AF157</f>
        <v>0.26</v>
      </c>
      <c r="N51" s="22">
        <f>[1]Feuil1!AG157</f>
        <v>0.67</v>
      </c>
      <c r="O51" s="20">
        <f>[1]Feuil1!AM157</f>
        <v>11</v>
      </c>
      <c r="P51" s="21">
        <f>[1]Feuil1!AN157</f>
        <v>0.95</v>
      </c>
      <c r="Q51" s="22">
        <f>[1]Feuil1!AO157</f>
        <v>2.44</v>
      </c>
      <c r="R51" s="20">
        <f>[1]Feuil1!AU157</f>
        <v>17</v>
      </c>
      <c r="S51" s="21">
        <f>[1]Feuil1!AV157</f>
        <v>1.46</v>
      </c>
      <c r="T51" s="22">
        <f>[1]Feuil1!AW157</f>
        <v>3.78</v>
      </c>
      <c r="U51" s="20">
        <f>[1]Feuil1!BC157</f>
        <v>27</v>
      </c>
      <c r="V51" s="21">
        <f>[1]Feuil1!BD157</f>
        <v>2.33</v>
      </c>
      <c r="W51" s="22">
        <f>[1]Feuil1!BE157</f>
        <v>6</v>
      </c>
      <c r="X51" s="20">
        <f>[1]Feuil1!BK157</f>
        <v>10</v>
      </c>
      <c r="Y51" s="21">
        <f>[1]Feuil1!BL157</f>
        <v>0.86</v>
      </c>
      <c r="Z51" s="22">
        <f>[1]Feuil1!BM157</f>
        <v>2.2200000000000002</v>
      </c>
      <c r="AA51" s="20">
        <f>[1]Feuil1!BS157</f>
        <v>26</v>
      </c>
      <c r="AB51" s="21">
        <f>[1]Feuil1!BT157</f>
        <v>2.2400000000000002</v>
      </c>
      <c r="AC51" s="22">
        <f>[1]Feuil1!BU157</f>
        <v>5.78</v>
      </c>
      <c r="AD51" s="20">
        <f>[1]Feuil1!CA157</f>
        <v>20</v>
      </c>
      <c r="AE51" s="21">
        <f>[1]Feuil1!CB157</f>
        <v>1.72</v>
      </c>
      <c r="AF51" s="22">
        <f>[1]Feuil1!CC157</f>
        <v>4.4400000000000004</v>
      </c>
      <c r="AG51" s="20">
        <f>[1]Feuil1!CI157</f>
        <v>1</v>
      </c>
      <c r="AH51" s="21">
        <f>[1]Feuil1!CJ157</f>
        <v>0.09</v>
      </c>
      <c r="AI51" s="22">
        <f>[1]Feuil1!CK157</f>
        <v>0.22</v>
      </c>
      <c r="AJ51" s="20">
        <f>[1]Feuil1!CQ157</f>
        <v>0</v>
      </c>
      <c r="AK51" s="21">
        <f>[1]Feuil1!CR157</f>
        <v>0</v>
      </c>
      <c r="AL51" s="22">
        <f>[1]Feuil1!CS157</f>
        <v>0</v>
      </c>
      <c r="AM51" s="20">
        <f>[1]Feuil1!CY157</f>
        <v>107</v>
      </c>
      <c r="AN51" s="21">
        <f>[1]Feuil1!CZ157</f>
        <v>9.2200000000000006</v>
      </c>
      <c r="AO51" s="22">
        <f>[1]Feuil1!DA157</f>
        <v>23.78</v>
      </c>
      <c r="AP51" s="20">
        <f>[1]Feuil1!DG157</f>
        <v>64</v>
      </c>
      <c r="AQ51" s="21">
        <f>[1]Feuil1!DH157</f>
        <v>5.51</v>
      </c>
      <c r="AR51" s="22">
        <f>[1]Feuil1!DI157</f>
        <v>14.22</v>
      </c>
      <c r="AS51" s="20">
        <f>[1]Feuil1!DO157</f>
        <v>37</v>
      </c>
      <c r="AT51" s="21">
        <f>[1]Feuil1!DP157</f>
        <v>3.19</v>
      </c>
      <c r="AU51" s="22">
        <f>[1]Feuil1!DQ157</f>
        <v>8.2200000000000006</v>
      </c>
      <c r="AV51" s="20">
        <f>[1]Feuil1!DW157</f>
        <v>24</v>
      </c>
      <c r="AW51" s="21">
        <f>[1]Feuil1!DX157</f>
        <v>2.0699999999999998</v>
      </c>
      <c r="AX51" s="22">
        <f>[1]Feuil1!DY157</f>
        <v>5.33</v>
      </c>
      <c r="AY51" s="20">
        <f>[1]Feuil1!EE157</f>
        <v>98</v>
      </c>
      <c r="AZ51" s="21">
        <f>[1]Feuil1!EF157</f>
        <v>8.44</v>
      </c>
      <c r="BA51" s="22">
        <f>[1]Feuil1!EG157</f>
        <v>21.78</v>
      </c>
    </row>
    <row r="52" spans="1:53">
      <c r="A52" s="17" t="str">
        <f>UPPER([1]Feuil1!E176)</f>
        <v>TAHAA</v>
      </c>
      <c r="B52" s="23"/>
      <c r="C52" s="23">
        <f>SUM(C53:C60)</f>
        <v>4173</v>
      </c>
      <c r="D52" s="23">
        <f>SUM(D53:D60)</f>
        <v>1643</v>
      </c>
      <c r="E52" s="23">
        <f>SUM(E53:E60)</f>
        <v>2530</v>
      </c>
      <c r="F52" s="18">
        <f>E52/C52</f>
        <v>0.60627845674574643</v>
      </c>
      <c r="G52" s="23">
        <f>SUM(G53:G60)</f>
        <v>33</v>
      </c>
      <c r="H52" s="23">
        <f>SUM(H53:H60)</f>
        <v>2497</v>
      </c>
      <c r="I52" s="17">
        <f>SUM(I53:I60)</f>
        <v>3</v>
      </c>
      <c r="J52" s="18">
        <f>I52/$C52</f>
        <v>7.1890726096333576E-4</v>
      </c>
      <c r="K52" s="19">
        <f>I52/$H52</f>
        <v>1.2014417300760913E-3</v>
      </c>
      <c r="L52" s="17">
        <f>SUM(L53:L60)</f>
        <v>45</v>
      </c>
      <c r="M52" s="18">
        <f>L52/$C52</f>
        <v>1.0783608914450037E-2</v>
      </c>
      <c r="N52" s="19">
        <f>L52/$H52</f>
        <v>1.802162595114137E-2</v>
      </c>
      <c r="O52" s="17">
        <f>SUM(O53:O60)</f>
        <v>18</v>
      </c>
      <c r="P52" s="18">
        <f>O52/$C52</f>
        <v>4.3134435657800141E-3</v>
      </c>
      <c r="Q52" s="19">
        <f>O52/$H52</f>
        <v>7.2086503804565478E-3</v>
      </c>
      <c r="R52" s="17">
        <f>SUM(R53:R60)</f>
        <v>44</v>
      </c>
      <c r="S52" s="18">
        <f>R52/$C52</f>
        <v>1.054397316079559E-2</v>
      </c>
      <c r="T52" s="19">
        <f>R52/$H52</f>
        <v>1.7621145374449341E-2</v>
      </c>
      <c r="U52" s="17">
        <f>SUM(U53:U60)</f>
        <v>21</v>
      </c>
      <c r="V52" s="18">
        <f>U52/$C52</f>
        <v>5.0323508267433505E-3</v>
      </c>
      <c r="W52" s="19">
        <f>U52/$H52</f>
        <v>8.4100921105326396E-3</v>
      </c>
      <c r="X52" s="17">
        <f>SUM(X53:X60)</f>
        <v>56</v>
      </c>
      <c r="Y52" s="18">
        <f>X52/$C52</f>
        <v>1.3419602204648934E-2</v>
      </c>
      <c r="Z52" s="19">
        <f>X52/$H52</f>
        <v>2.2426912294753704E-2</v>
      </c>
      <c r="AA52" s="17">
        <f>SUM(AA53:AA60)</f>
        <v>12</v>
      </c>
      <c r="AB52" s="18">
        <f>AA52/$C52</f>
        <v>2.875629043853343E-3</v>
      </c>
      <c r="AC52" s="19">
        <f>AA52/$H52</f>
        <v>4.8057669203043652E-3</v>
      </c>
      <c r="AD52" s="17">
        <f>SUM(AD53:AD60)</f>
        <v>7</v>
      </c>
      <c r="AE52" s="18">
        <f>AD52/$C52</f>
        <v>1.6774502755811168E-3</v>
      </c>
      <c r="AF52" s="19">
        <f>AD52/$H52</f>
        <v>2.803364036844213E-3</v>
      </c>
      <c r="AG52" s="17">
        <f>SUM(AG53:AG60)</f>
        <v>1</v>
      </c>
      <c r="AH52" s="18">
        <f>AG52/$C52</f>
        <v>2.3963575365444525E-4</v>
      </c>
      <c r="AI52" s="19">
        <f>AG52/$H52</f>
        <v>4.0048057669203043E-4</v>
      </c>
      <c r="AJ52" s="17">
        <f>SUM(AJ53:AJ60)</f>
        <v>2</v>
      </c>
      <c r="AK52" s="18">
        <f>AJ52/$C52</f>
        <v>4.7927150730889051E-4</v>
      </c>
      <c r="AL52" s="19">
        <f>AJ52/$H52</f>
        <v>8.0096115338406087E-4</v>
      </c>
      <c r="AM52" s="17">
        <f>SUM(AM53:AM60)</f>
        <v>70</v>
      </c>
      <c r="AN52" s="18">
        <f>AM52/$C52</f>
        <v>1.6774502755811167E-2</v>
      </c>
      <c r="AO52" s="19">
        <f>AM52/$H52</f>
        <v>2.803364036844213E-2</v>
      </c>
      <c r="AP52" s="17">
        <f>SUM(AP53:AP60)</f>
        <v>910</v>
      </c>
      <c r="AQ52" s="18">
        <f>AP52/$C52</f>
        <v>0.21806853582554517</v>
      </c>
      <c r="AR52" s="19">
        <f>AP52/$H52</f>
        <v>0.36443732478974772</v>
      </c>
      <c r="AS52" s="17">
        <f>SUM(AS53:AS60)</f>
        <v>487</v>
      </c>
      <c r="AT52" s="18">
        <f>AS52/$C52</f>
        <v>0.11670261202971484</v>
      </c>
      <c r="AU52" s="19">
        <f>AS52/$H52</f>
        <v>0.19503404084901882</v>
      </c>
      <c r="AV52" s="17">
        <f>SUM(AV53:AV60)</f>
        <v>41</v>
      </c>
      <c r="AW52" s="18">
        <f>AV52/$C52</f>
        <v>9.8250658998322547E-3</v>
      </c>
      <c r="AX52" s="19">
        <f>AV52/$H52</f>
        <v>1.6419703644373247E-2</v>
      </c>
      <c r="AY52" s="17">
        <f>SUM(AY53:AY60)</f>
        <v>780</v>
      </c>
      <c r="AZ52" s="18">
        <f>AY52/$C52</f>
        <v>0.18691588785046728</v>
      </c>
      <c r="BA52" s="19">
        <f>AY52/$H52</f>
        <v>0.31237484981978375</v>
      </c>
    </row>
    <row r="53" spans="1:53">
      <c r="A53" s="20" t="s">
        <v>24</v>
      </c>
      <c r="B53" s="21">
        <f>[1]Feuil1!F176</f>
        <v>1</v>
      </c>
      <c r="C53" s="21">
        <f>[1]Feuil1!G176</f>
        <v>897</v>
      </c>
      <c r="D53" s="21">
        <f>[1]Feuil1!H176</f>
        <v>298</v>
      </c>
      <c r="E53" s="21">
        <f>[1]Feuil1!J176</f>
        <v>599</v>
      </c>
      <c r="F53" s="21">
        <f>[1]Feuil1!K176</f>
        <v>66.78</v>
      </c>
      <c r="G53" s="21">
        <f>[1]Feuil1!L176</f>
        <v>15</v>
      </c>
      <c r="H53" s="21">
        <f>[1]Feuil1!O176</f>
        <v>584</v>
      </c>
      <c r="I53" s="20">
        <f>[1]Feuil1!W176</f>
        <v>0</v>
      </c>
      <c r="J53" s="21">
        <f>[1]Feuil1!X176</f>
        <v>0</v>
      </c>
      <c r="K53" s="22">
        <f>[1]Feuil1!Y176</f>
        <v>0</v>
      </c>
      <c r="L53" s="20">
        <f>[1]Feuil1!AE176</f>
        <v>14</v>
      </c>
      <c r="M53" s="21">
        <f>[1]Feuil1!AF176</f>
        <v>1.56</v>
      </c>
      <c r="N53" s="22">
        <f>[1]Feuil1!AG176</f>
        <v>2.4</v>
      </c>
      <c r="O53" s="20">
        <f>[1]Feuil1!AM176</f>
        <v>4</v>
      </c>
      <c r="P53" s="21">
        <f>[1]Feuil1!AN176</f>
        <v>0.45</v>
      </c>
      <c r="Q53" s="22">
        <f>[1]Feuil1!AO176</f>
        <v>0.68</v>
      </c>
      <c r="R53" s="20">
        <f>[1]Feuil1!AU176</f>
        <v>25</v>
      </c>
      <c r="S53" s="21">
        <f>[1]Feuil1!AV176</f>
        <v>2.79</v>
      </c>
      <c r="T53" s="22">
        <f>[1]Feuil1!AW176</f>
        <v>4.28</v>
      </c>
      <c r="U53" s="20">
        <f>[1]Feuil1!BC176</f>
        <v>8</v>
      </c>
      <c r="V53" s="21">
        <f>[1]Feuil1!BD176</f>
        <v>0.89</v>
      </c>
      <c r="W53" s="22">
        <f>[1]Feuil1!BE176</f>
        <v>1.37</v>
      </c>
      <c r="X53" s="20">
        <f>[1]Feuil1!BK176</f>
        <v>1</v>
      </c>
      <c r="Y53" s="21">
        <f>[1]Feuil1!BL176</f>
        <v>0.11</v>
      </c>
      <c r="Z53" s="22">
        <f>[1]Feuil1!BM176</f>
        <v>0.17</v>
      </c>
      <c r="AA53" s="20">
        <f>[1]Feuil1!BS176</f>
        <v>6</v>
      </c>
      <c r="AB53" s="21">
        <f>[1]Feuil1!BT176</f>
        <v>0.67</v>
      </c>
      <c r="AC53" s="22">
        <f>[1]Feuil1!BU176</f>
        <v>1.03</v>
      </c>
      <c r="AD53" s="20">
        <f>[1]Feuil1!CA176</f>
        <v>2</v>
      </c>
      <c r="AE53" s="21">
        <f>[1]Feuil1!CB176</f>
        <v>0.22</v>
      </c>
      <c r="AF53" s="22">
        <f>[1]Feuil1!CC176</f>
        <v>0.34</v>
      </c>
      <c r="AG53" s="20">
        <f>[1]Feuil1!CI176</f>
        <v>0</v>
      </c>
      <c r="AH53" s="21">
        <f>[1]Feuil1!CJ176</f>
        <v>0</v>
      </c>
      <c r="AI53" s="22">
        <f>[1]Feuil1!CK176</f>
        <v>0</v>
      </c>
      <c r="AJ53" s="20">
        <f>[1]Feuil1!CQ176</f>
        <v>0</v>
      </c>
      <c r="AK53" s="21">
        <f>[1]Feuil1!CR176</f>
        <v>0</v>
      </c>
      <c r="AL53" s="22">
        <f>[1]Feuil1!CS176</f>
        <v>0</v>
      </c>
      <c r="AM53" s="20">
        <f>[1]Feuil1!CY176</f>
        <v>17</v>
      </c>
      <c r="AN53" s="21">
        <f>[1]Feuil1!CZ176</f>
        <v>1.9</v>
      </c>
      <c r="AO53" s="22">
        <f>[1]Feuil1!DA176</f>
        <v>2.91</v>
      </c>
      <c r="AP53" s="20">
        <f>[1]Feuil1!DG176</f>
        <v>186</v>
      </c>
      <c r="AQ53" s="21">
        <f>[1]Feuil1!DH176</f>
        <v>20.74</v>
      </c>
      <c r="AR53" s="22">
        <f>[1]Feuil1!DI176</f>
        <v>31.85</v>
      </c>
      <c r="AS53" s="20">
        <f>[1]Feuil1!DO176</f>
        <v>154</v>
      </c>
      <c r="AT53" s="21">
        <f>[1]Feuil1!DP176</f>
        <v>17.170000000000002</v>
      </c>
      <c r="AU53" s="22">
        <f>[1]Feuil1!DQ176</f>
        <v>26.37</v>
      </c>
      <c r="AV53" s="20">
        <f>[1]Feuil1!DW176</f>
        <v>31</v>
      </c>
      <c r="AW53" s="21">
        <f>[1]Feuil1!DX176</f>
        <v>3.46</v>
      </c>
      <c r="AX53" s="22">
        <f>[1]Feuil1!DY176</f>
        <v>5.31</v>
      </c>
      <c r="AY53" s="20">
        <f>[1]Feuil1!EE176</f>
        <v>136</v>
      </c>
      <c r="AZ53" s="21">
        <f>[1]Feuil1!EF176</f>
        <v>15.16</v>
      </c>
      <c r="BA53" s="22">
        <f>[1]Feuil1!EG176</f>
        <v>23.29</v>
      </c>
    </row>
    <row r="54" spans="1:53">
      <c r="A54" s="20" t="s">
        <v>25</v>
      </c>
      <c r="B54" s="21">
        <f>[1]Feuil1!F177</f>
        <v>2</v>
      </c>
      <c r="C54" s="21">
        <f>[1]Feuil1!G177</f>
        <v>453</v>
      </c>
      <c r="D54" s="21">
        <f>[1]Feuil1!H177</f>
        <v>233</v>
      </c>
      <c r="E54" s="21">
        <f>[1]Feuil1!J177</f>
        <v>220</v>
      </c>
      <c r="F54" s="21">
        <f>[1]Feuil1!K177</f>
        <v>48.57</v>
      </c>
      <c r="G54" s="21">
        <f>[1]Feuil1!L177</f>
        <v>3</v>
      </c>
      <c r="H54" s="21">
        <f>[1]Feuil1!O177</f>
        <v>217</v>
      </c>
      <c r="I54" s="20">
        <f>[1]Feuil1!W177</f>
        <v>1</v>
      </c>
      <c r="J54" s="21">
        <f>[1]Feuil1!X177</f>
        <v>0.22</v>
      </c>
      <c r="K54" s="22">
        <f>[1]Feuil1!Y177</f>
        <v>0.46</v>
      </c>
      <c r="L54" s="20">
        <f>[1]Feuil1!AE177</f>
        <v>10</v>
      </c>
      <c r="M54" s="21">
        <f>[1]Feuil1!AF177</f>
        <v>2.21</v>
      </c>
      <c r="N54" s="22">
        <f>[1]Feuil1!AG177</f>
        <v>4.6100000000000003</v>
      </c>
      <c r="O54" s="20">
        <f>[1]Feuil1!AM177</f>
        <v>6</v>
      </c>
      <c r="P54" s="21">
        <f>[1]Feuil1!AN177</f>
        <v>1.32</v>
      </c>
      <c r="Q54" s="22">
        <f>[1]Feuil1!AO177</f>
        <v>2.76</v>
      </c>
      <c r="R54" s="20">
        <f>[1]Feuil1!AU177</f>
        <v>2</v>
      </c>
      <c r="S54" s="21">
        <f>[1]Feuil1!AV177</f>
        <v>0.44</v>
      </c>
      <c r="T54" s="22">
        <f>[1]Feuil1!AW177</f>
        <v>0.92</v>
      </c>
      <c r="U54" s="20">
        <f>[1]Feuil1!BC177</f>
        <v>0</v>
      </c>
      <c r="V54" s="21">
        <f>[1]Feuil1!BD177</f>
        <v>0</v>
      </c>
      <c r="W54" s="22">
        <f>[1]Feuil1!BE177</f>
        <v>0</v>
      </c>
      <c r="X54" s="20">
        <f>[1]Feuil1!BK177</f>
        <v>4</v>
      </c>
      <c r="Y54" s="21">
        <f>[1]Feuil1!BL177</f>
        <v>0.88</v>
      </c>
      <c r="Z54" s="22">
        <f>[1]Feuil1!BM177</f>
        <v>1.84</v>
      </c>
      <c r="AA54" s="20">
        <f>[1]Feuil1!BS177</f>
        <v>0</v>
      </c>
      <c r="AB54" s="21">
        <f>[1]Feuil1!BT177</f>
        <v>0</v>
      </c>
      <c r="AC54" s="22">
        <f>[1]Feuil1!BU177</f>
        <v>0</v>
      </c>
      <c r="AD54" s="20">
        <f>[1]Feuil1!CA177</f>
        <v>1</v>
      </c>
      <c r="AE54" s="21">
        <f>[1]Feuil1!CB177</f>
        <v>0.22</v>
      </c>
      <c r="AF54" s="22">
        <f>[1]Feuil1!CC177</f>
        <v>0.46</v>
      </c>
      <c r="AG54" s="20">
        <f>[1]Feuil1!CI177</f>
        <v>1</v>
      </c>
      <c r="AH54" s="21">
        <f>[1]Feuil1!CJ177</f>
        <v>0.22</v>
      </c>
      <c r="AI54" s="22">
        <f>[1]Feuil1!CK177</f>
        <v>0.46</v>
      </c>
      <c r="AJ54" s="20">
        <f>[1]Feuil1!CQ177</f>
        <v>1</v>
      </c>
      <c r="AK54" s="21">
        <f>[1]Feuil1!CR177</f>
        <v>0.22</v>
      </c>
      <c r="AL54" s="22">
        <f>[1]Feuil1!CS177</f>
        <v>0.46</v>
      </c>
      <c r="AM54" s="20">
        <f>[1]Feuil1!CY177</f>
        <v>4</v>
      </c>
      <c r="AN54" s="21">
        <f>[1]Feuil1!CZ177</f>
        <v>0.88</v>
      </c>
      <c r="AO54" s="22">
        <f>[1]Feuil1!DA177</f>
        <v>1.84</v>
      </c>
      <c r="AP54" s="20">
        <f>[1]Feuil1!DG177</f>
        <v>87</v>
      </c>
      <c r="AQ54" s="21">
        <f>[1]Feuil1!DH177</f>
        <v>19.21</v>
      </c>
      <c r="AR54" s="22">
        <f>[1]Feuil1!DI177</f>
        <v>40.090000000000003</v>
      </c>
      <c r="AS54" s="20">
        <f>[1]Feuil1!DO177</f>
        <v>54</v>
      </c>
      <c r="AT54" s="21">
        <f>[1]Feuil1!DP177</f>
        <v>11.92</v>
      </c>
      <c r="AU54" s="22">
        <f>[1]Feuil1!DQ177</f>
        <v>24.88</v>
      </c>
      <c r="AV54" s="20">
        <f>[1]Feuil1!DW177</f>
        <v>2</v>
      </c>
      <c r="AW54" s="21">
        <f>[1]Feuil1!DX177</f>
        <v>0.44</v>
      </c>
      <c r="AX54" s="22">
        <f>[1]Feuil1!DY177</f>
        <v>0.92</v>
      </c>
      <c r="AY54" s="20">
        <f>[1]Feuil1!EE177</f>
        <v>44</v>
      </c>
      <c r="AZ54" s="21">
        <f>[1]Feuil1!EF177</f>
        <v>9.7100000000000009</v>
      </c>
      <c r="BA54" s="22">
        <f>[1]Feuil1!EG177</f>
        <v>20.28</v>
      </c>
    </row>
    <row r="55" spans="1:53">
      <c r="A55" s="20" t="s">
        <v>26</v>
      </c>
      <c r="B55" s="21">
        <f>[1]Feuil1!F178</f>
        <v>3</v>
      </c>
      <c r="C55" s="21">
        <f>[1]Feuil1!G178</f>
        <v>452</v>
      </c>
      <c r="D55" s="21">
        <f>[1]Feuil1!H178</f>
        <v>209</v>
      </c>
      <c r="E55" s="21">
        <f>[1]Feuil1!J178</f>
        <v>243</v>
      </c>
      <c r="F55" s="21">
        <f>[1]Feuil1!K178</f>
        <v>53.76</v>
      </c>
      <c r="G55" s="21">
        <f>[1]Feuil1!L178</f>
        <v>4</v>
      </c>
      <c r="H55" s="21">
        <f>[1]Feuil1!O178</f>
        <v>239</v>
      </c>
      <c r="I55" s="20">
        <f>[1]Feuil1!W178</f>
        <v>0</v>
      </c>
      <c r="J55" s="21">
        <f>[1]Feuil1!X178</f>
        <v>0</v>
      </c>
      <c r="K55" s="22">
        <f>[1]Feuil1!Y178</f>
        <v>0</v>
      </c>
      <c r="L55" s="20">
        <f>[1]Feuil1!AE178</f>
        <v>4</v>
      </c>
      <c r="M55" s="21">
        <f>[1]Feuil1!AF178</f>
        <v>0.88</v>
      </c>
      <c r="N55" s="22">
        <f>[1]Feuil1!AG178</f>
        <v>1.67</v>
      </c>
      <c r="O55" s="20">
        <f>[1]Feuil1!AM178</f>
        <v>1</v>
      </c>
      <c r="P55" s="21">
        <f>[1]Feuil1!AN178</f>
        <v>0.22</v>
      </c>
      <c r="Q55" s="22">
        <f>[1]Feuil1!AO178</f>
        <v>0.42</v>
      </c>
      <c r="R55" s="20">
        <f>[1]Feuil1!AU178</f>
        <v>0</v>
      </c>
      <c r="S55" s="21">
        <f>[1]Feuil1!AV178</f>
        <v>0</v>
      </c>
      <c r="T55" s="22">
        <f>[1]Feuil1!AW178</f>
        <v>0</v>
      </c>
      <c r="U55" s="20">
        <f>[1]Feuil1!BC178</f>
        <v>4</v>
      </c>
      <c r="V55" s="21">
        <f>[1]Feuil1!BD178</f>
        <v>0.88</v>
      </c>
      <c r="W55" s="22">
        <f>[1]Feuil1!BE178</f>
        <v>1.67</v>
      </c>
      <c r="X55" s="20">
        <f>[1]Feuil1!BK178</f>
        <v>7</v>
      </c>
      <c r="Y55" s="21">
        <f>[1]Feuil1!BL178</f>
        <v>1.55</v>
      </c>
      <c r="Z55" s="22">
        <f>[1]Feuil1!BM178</f>
        <v>2.93</v>
      </c>
      <c r="AA55" s="20">
        <f>[1]Feuil1!BS178</f>
        <v>0</v>
      </c>
      <c r="AB55" s="21">
        <f>[1]Feuil1!BT178</f>
        <v>0</v>
      </c>
      <c r="AC55" s="22">
        <f>[1]Feuil1!BU178</f>
        <v>0</v>
      </c>
      <c r="AD55" s="20">
        <f>[1]Feuil1!CA178</f>
        <v>1</v>
      </c>
      <c r="AE55" s="21">
        <f>[1]Feuil1!CB178</f>
        <v>0.22</v>
      </c>
      <c r="AF55" s="22">
        <f>[1]Feuil1!CC178</f>
        <v>0.42</v>
      </c>
      <c r="AG55" s="20">
        <f>[1]Feuil1!CI178</f>
        <v>0</v>
      </c>
      <c r="AH55" s="21">
        <f>[1]Feuil1!CJ178</f>
        <v>0</v>
      </c>
      <c r="AI55" s="22">
        <f>[1]Feuil1!CK178</f>
        <v>0</v>
      </c>
      <c r="AJ55" s="20">
        <f>[1]Feuil1!CQ178</f>
        <v>1</v>
      </c>
      <c r="AK55" s="21">
        <f>[1]Feuil1!CR178</f>
        <v>0.22</v>
      </c>
      <c r="AL55" s="22">
        <f>[1]Feuil1!CS178</f>
        <v>0.42</v>
      </c>
      <c r="AM55" s="20">
        <f>[1]Feuil1!CY178</f>
        <v>5</v>
      </c>
      <c r="AN55" s="21">
        <f>[1]Feuil1!CZ178</f>
        <v>1.1100000000000001</v>
      </c>
      <c r="AO55" s="22">
        <f>[1]Feuil1!DA178</f>
        <v>2.09</v>
      </c>
      <c r="AP55" s="20">
        <f>[1]Feuil1!DG178</f>
        <v>77</v>
      </c>
      <c r="AQ55" s="21">
        <f>[1]Feuil1!DH178</f>
        <v>17.04</v>
      </c>
      <c r="AR55" s="22">
        <f>[1]Feuil1!DI178</f>
        <v>32.22</v>
      </c>
      <c r="AS55" s="20">
        <f>[1]Feuil1!DO178</f>
        <v>49</v>
      </c>
      <c r="AT55" s="21">
        <f>[1]Feuil1!DP178</f>
        <v>10.84</v>
      </c>
      <c r="AU55" s="22">
        <f>[1]Feuil1!DQ178</f>
        <v>20.5</v>
      </c>
      <c r="AV55" s="20">
        <f>[1]Feuil1!DW178</f>
        <v>3</v>
      </c>
      <c r="AW55" s="21">
        <f>[1]Feuil1!DX178</f>
        <v>0.66</v>
      </c>
      <c r="AX55" s="22">
        <f>[1]Feuil1!DY178</f>
        <v>1.26</v>
      </c>
      <c r="AY55" s="20">
        <f>[1]Feuil1!EE178</f>
        <v>87</v>
      </c>
      <c r="AZ55" s="21">
        <f>[1]Feuil1!EF178</f>
        <v>19.25</v>
      </c>
      <c r="BA55" s="22">
        <f>[1]Feuil1!EG178</f>
        <v>36.4</v>
      </c>
    </row>
    <row r="56" spans="1:53">
      <c r="A56" s="20" t="s">
        <v>27</v>
      </c>
      <c r="B56" s="21">
        <f>[1]Feuil1!F179</f>
        <v>4</v>
      </c>
      <c r="C56" s="21">
        <f>[1]Feuil1!G179</f>
        <v>427</v>
      </c>
      <c r="D56" s="21">
        <f>[1]Feuil1!H179</f>
        <v>197</v>
      </c>
      <c r="E56" s="21">
        <f>[1]Feuil1!J179</f>
        <v>230</v>
      </c>
      <c r="F56" s="21">
        <f>[1]Feuil1!K179</f>
        <v>53.86</v>
      </c>
      <c r="G56" s="21">
        <f>[1]Feuil1!L179</f>
        <v>0</v>
      </c>
      <c r="H56" s="21">
        <f>[1]Feuil1!O179</f>
        <v>230</v>
      </c>
      <c r="I56" s="20">
        <f>[1]Feuil1!W179</f>
        <v>1</v>
      </c>
      <c r="J56" s="21">
        <f>[1]Feuil1!X179</f>
        <v>0.23</v>
      </c>
      <c r="K56" s="22">
        <f>[1]Feuil1!Y179</f>
        <v>0.43</v>
      </c>
      <c r="L56" s="20">
        <f>[1]Feuil1!AE179</f>
        <v>4</v>
      </c>
      <c r="M56" s="21">
        <f>[1]Feuil1!AF179</f>
        <v>0.94</v>
      </c>
      <c r="N56" s="22">
        <f>[1]Feuil1!AG179</f>
        <v>1.74</v>
      </c>
      <c r="O56" s="20">
        <f>[1]Feuil1!AM179</f>
        <v>1</v>
      </c>
      <c r="P56" s="21">
        <f>[1]Feuil1!AN179</f>
        <v>0.23</v>
      </c>
      <c r="Q56" s="22">
        <f>[1]Feuil1!AO179</f>
        <v>0.43</v>
      </c>
      <c r="R56" s="20">
        <f>[1]Feuil1!AU179</f>
        <v>3</v>
      </c>
      <c r="S56" s="21">
        <f>[1]Feuil1!AV179</f>
        <v>0.7</v>
      </c>
      <c r="T56" s="22">
        <f>[1]Feuil1!AW179</f>
        <v>1.3</v>
      </c>
      <c r="U56" s="20">
        <f>[1]Feuil1!BC179</f>
        <v>0</v>
      </c>
      <c r="V56" s="21">
        <f>[1]Feuil1!BD179</f>
        <v>0</v>
      </c>
      <c r="W56" s="22">
        <f>[1]Feuil1!BE179</f>
        <v>0</v>
      </c>
      <c r="X56" s="20">
        <f>[1]Feuil1!BK179</f>
        <v>36</v>
      </c>
      <c r="Y56" s="21">
        <f>[1]Feuil1!BL179</f>
        <v>8.43</v>
      </c>
      <c r="Z56" s="22">
        <f>[1]Feuil1!BM179</f>
        <v>15.65</v>
      </c>
      <c r="AA56" s="20">
        <f>[1]Feuil1!BS179</f>
        <v>0</v>
      </c>
      <c r="AB56" s="21">
        <f>[1]Feuil1!BT179</f>
        <v>0</v>
      </c>
      <c r="AC56" s="22">
        <f>[1]Feuil1!BU179</f>
        <v>0</v>
      </c>
      <c r="AD56" s="20">
        <f>[1]Feuil1!CA179</f>
        <v>1</v>
      </c>
      <c r="AE56" s="21">
        <f>[1]Feuil1!CB179</f>
        <v>0.23</v>
      </c>
      <c r="AF56" s="22">
        <f>[1]Feuil1!CC179</f>
        <v>0.43</v>
      </c>
      <c r="AG56" s="20">
        <f>[1]Feuil1!CI179</f>
        <v>0</v>
      </c>
      <c r="AH56" s="21">
        <f>[1]Feuil1!CJ179</f>
        <v>0</v>
      </c>
      <c r="AI56" s="22">
        <f>[1]Feuil1!CK179</f>
        <v>0</v>
      </c>
      <c r="AJ56" s="20">
        <f>[1]Feuil1!CQ179</f>
        <v>0</v>
      </c>
      <c r="AK56" s="21">
        <f>[1]Feuil1!CR179</f>
        <v>0</v>
      </c>
      <c r="AL56" s="22">
        <f>[1]Feuil1!CS179</f>
        <v>0</v>
      </c>
      <c r="AM56" s="20">
        <f>[1]Feuil1!CY179</f>
        <v>10</v>
      </c>
      <c r="AN56" s="21">
        <f>[1]Feuil1!CZ179</f>
        <v>2.34</v>
      </c>
      <c r="AO56" s="22">
        <f>[1]Feuil1!DA179</f>
        <v>4.3499999999999996</v>
      </c>
      <c r="AP56" s="20">
        <f>[1]Feuil1!DG179</f>
        <v>65</v>
      </c>
      <c r="AQ56" s="21">
        <f>[1]Feuil1!DH179</f>
        <v>15.22</v>
      </c>
      <c r="AR56" s="22">
        <f>[1]Feuil1!DI179</f>
        <v>28.26</v>
      </c>
      <c r="AS56" s="20">
        <f>[1]Feuil1!DO179</f>
        <v>70</v>
      </c>
      <c r="AT56" s="21">
        <f>[1]Feuil1!DP179</f>
        <v>16.39</v>
      </c>
      <c r="AU56" s="22">
        <f>[1]Feuil1!DQ179</f>
        <v>30.43</v>
      </c>
      <c r="AV56" s="20">
        <f>[1]Feuil1!DW179</f>
        <v>1</v>
      </c>
      <c r="AW56" s="21">
        <f>[1]Feuil1!DX179</f>
        <v>0.23</v>
      </c>
      <c r="AX56" s="22">
        <f>[1]Feuil1!DY179</f>
        <v>0.43</v>
      </c>
      <c r="AY56" s="20">
        <f>[1]Feuil1!EE179</f>
        <v>38</v>
      </c>
      <c r="AZ56" s="21">
        <f>[1]Feuil1!EF179</f>
        <v>8.9</v>
      </c>
      <c r="BA56" s="22">
        <f>[1]Feuil1!EG179</f>
        <v>16.52</v>
      </c>
    </row>
    <row r="57" spans="1:53">
      <c r="A57" s="20" t="s">
        <v>28</v>
      </c>
      <c r="B57" s="21">
        <f>[1]Feuil1!F180</f>
        <v>5</v>
      </c>
      <c r="C57" s="21">
        <f>[1]Feuil1!G180</f>
        <v>398</v>
      </c>
      <c r="D57" s="21">
        <f>[1]Feuil1!H180</f>
        <v>163</v>
      </c>
      <c r="E57" s="21">
        <f>[1]Feuil1!J180</f>
        <v>235</v>
      </c>
      <c r="F57" s="21">
        <f>[1]Feuil1!K180</f>
        <v>59.05</v>
      </c>
      <c r="G57" s="21">
        <f>[1]Feuil1!L180</f>
        <v>1</v>
      </c>
      <c r="H57" s="21">
        <f>[1]Feuil1!O180</f>
        <v>234</v>
      </c>
      <c r="I57" s="20">
        <f>[1]Feuil1!W180</f>
        <v>1</v>
      </c>
      <c r="J57" s="21">
        <f>[1]Feuil1!X180</f>
        <v>0.25</v>
      </c>
      <c r="K57" s="22">
        <f>[1]Feuil1!Y180</f>
        <v>0.43</v>
      </c>
      <c r="L57" s="20">
        <f>[1]Feuil1!AE180</f>
        <v>0</v>
      </c>
      <c r="M57" s="21">
        <f>[1]Feuil1!AF180</f>
        <v>0</v>
      </c>
      <c r="N57" s="22">
        <f>[1]Feuil1!AG180</f>
        <v>0</v>
      </c>
      <c r="O57" s="20">
        <f>[1]Feuil1!AM180</f>
        <v>2</v>
      </c>
      <c r="P57" s="21">
        <f>[1]Feuil1!AN180</f>
        <v>0.5</v>
      </c>
      <c r="Q57" s="22">
        <f>[1]Feuil1!AO180</f>
        <v>0.85</v>
      </c>
      <c r="R57" s="20">
        <f>[1]Feuil1!AU180</f>
        <v>0</v>
      </c>
      <c r="S57" s="21">
        <f>[1]Feuil1!AV180</f>
        <v>0</v>
      </c>
      <c r="T57" s="22">
        <f>[1]Feuil1!AW180</f>
        <v>0</v>
      </c>
      <c r="U57" s="20">
        <f>[1]Feuil1!BC180</f>
        <v>1</v>
      </c>
      <c r="V57" s="21">
        <f>[1]Feuil1!BD180</f>
        <v>0.25</v>
      </c>
      <c r="W57" s="22">
        <f>[1]Feuil1!BE180</f>
        <v>0.43</v>
      </c>
      <c r="X57" s="20">
        <f>[1]Feuil1!BK180</f>
        <v>6</v>
      </c>
      <c r="Y57" s="21">
        <f>[1]Feuil1!BL180</f>
        <v>1.51</v>
      </c>
      <c r="Z57" s="22">
        <f>[1]Feuil1!BM180</f>
        <v>2.56</v>
      </c>
      <c r="AA57" s="20">
        <f>[1]Feuil1!BS180</f>
        <v>1</v>
      </c>
      <c r="AB57" s="21">
        <f>[1]Feuil1!BT180</f>
        <v>0.25</v>
      </c>
      <c r="AC57" s="22">
        <f>[1]Feuil1!BU180</f>
        <v>0.43</v>
      </c>
      <c r="AD57" s="20">
        <f>[1]Feuil1!CA180</f>
        <v>0</v>
      </c>
      <c r="AE57" s="21">
        <f>[1]Feuil1!CB180</f>
        <v>0</v>
      </c>
      <c r="AF57" s="22">
        <f>[1]Feuil1!CC180</f>
        <v>0</v>
      </c>
      <c r="AG57" s="20">
        <f>[1]Feuil1!CI180</f>
        <v>0</v>
      </c>
      <c r="AH57" s="21">
        <f>[1]Feuil1!CJ180</f>
        <v>0</v>
      </c>
      <c r="AI57" s="22">
        <f>[1]Feuil1!CK180</f>
        <v>0</v>
      </c>
      <c r="AJ57" s="20">
        <f>[1]Feuil1!CQ180</f>
        <v>0</v>
      </c>
      <c r="AK57" s="21">
        <f>[1]Feuil1!CR180</f>
        <v>0</v>
      </c>
      <c r="AL57" s="22">
        <f>[1]Feuil1!CS180</f>
        <v>0</v>
      </c>
      <c r="AM57" s="20">
        <f>[1]Feuil1!CY180</f>
        <v>7</v>
      </c>
      <c r="AN57" s="21">
        <f>[1]Feuil1!CZ180</f>
        <v>1.76</v>
      </c>
      <c r="AO57" s="22">
        <f>[1]Feuil1!DA180</f>
        <v>2.99</v>
      </c>
      <c r="AP57" s="20">
        <f>[1]Feuil1!DG180</f>
        <v>87</v>
      </c>
      <c r="AQ57" s="21">
        <f>[1]Feuil1!DH180</f>
        <v>21.86</v>
      </c>
      <c r="AR57" s="22">
        <f>[1]Feuil1!DI180</f>
        <v>37.18</v>
      </c>
      <c r="AS57" s="20">
        <f>[1]Feuil1!DO180</f>
        <v>58</v>
      </c>
      <c r="AT57" s="21">
        <f>[1]Feuil1!DP180</f>
        <v>14.57</v>
      </c>
      <c r="AU57" s="22">
        <f>[1]Feuil1!DQ180</f>
        <v>24.79</v>
      </c>
      <c r="AV57" s="20">
        <f>[1]Feuil1!DW180</f>
        <v>0</v>
      </c>
      <c r="AW57" s="21">
        <f>[1]Feuil1!DX180</f>
        <v>0</v>
      </c>
      <c r="AX57" s="22">
        <f>[1]Feuil1!DY180</f>
        <v>0</v>
      </c>
      <c r="AY57" s="20">
        <f>[1]Feuil1!EE180</f>
        <v>71</v>
      </c>
      <c r="AZ57" s="21">
        <f>[1]Feuil1!EF180</f>
        <v>17.84</v>
      </c>
      <c r="BA57" s="22">
        <f>[1]Feuil1!EG180</f>
        <v>30.34</v>
      </c>
    </row>
    <row r="58" spans="1:53">
      <c r="A58" s="20" t="s">
        <v>29</v>
      </c>
      <c r="B58" s="21">
        <f>[1]Feuil1!F181</f>
        <v>6</v>
      </c>
      <c r="C58" s="21">
        <f>[1]Feuil1!G181</f>
        <v>742</v>
      </c>
      <c r="D58" s="21">
        <f>[1]Feuil1!H181</f>
        <v>242</v>
      </c>
      <c r="E58" s="21">
        <f>[1]Feuil1!J181</f>
        <v>500</v>
      </c>
      <c r="F58" s="21">
        <f>[1]Feuil1!K181</f>
        <v>67.39</v>
      </c>
      <c r="G58" s="21">
        <f>[1]Feuil1!L181</f>
        <v>7</v>
      </c>
      <c r="H58" s="21">
        <f>[1]Feuil1!O181</f>
        <v>493</v>
      </c>
      <c r="I58" s="20">
        <f>[1]Feuil1!W181</f>
        <v>0</v>
      </c>
      <c r="J58" s="21">
        <f>[1]Feuil1!X181</f>
        <v>0</v>
      </c>
      <c r="K58" s="22">
        <f>[1]Feuil1!Y181</f>
        <v>0</v>
      </c>
      <c r="L58" s="20">
        <f>[1]Feuil1!AE181</f>
        <v>5</v>
      </c>
      <c r="M58" s="21">
        <f>[1]Feuil1!AF181</f>
        <v>0.67</v>
      </c>
      <c r="N58" s="22">
        <f>[1]Feuil1!AG181</f>
        <v>1.01</v>
      </c>
      <c r="O58" s="20">
        <f>[1]Feuil1!AM181</f>
        <v>3</v>
      </c>
      <c r="P58" s="21">
        <f>[1]Feuil1!AN181</f>
        <v>0.4</v>
      </c>
      <c r="Q58" s="22">
        <f>[1]Feuil1!AO181</f>
        <v>0.61</v>
      </c>
      <c r="R58" s="20">
        <f>[1]Feuil1!AU181</f>
        <v>10</v>
      </c>
      <c r="S58" s="21">
        <f>[1]Feuil1!AV181</f>
        <v>1.35</v>
      </c>
      <c r="T58" s="22">
        <f>[1]Feuil1!AW181</f>
        <v>2.0299999999999998</v>
      </c>
      <c r="U58" s="20">
        <f>[1]Feuil1!BC181</f>
        <v>1</v>
      </c>
      <c r="V58" s="21">
        <f>[1]Feuil1!BD181</f>
        <v>0.13</v>
      </c>
      <c r="W58" s="22">
        <f>[1]Feuil1!BE181</f>
        <v>0.2</v>
      </c>
      <c r="X58" s="20">
        <f>[1]Feuil1!BK181</f>
        <v>1</v>
      </c>
      <c r="Y58" s="21">
        <f>[1]Feuil1!BL181</f>
        <v>0.13</v>
      </c>
      <c r="Z58" s="22">
        <f>[1]Feuil1!BM181</f>
        <v>0.2</v>
      </c>
      <c r="AA58" s="20">
        <f>[1]Feuil1!BS181</f>
        <v>3</v>
      </c>
      <c r="AB58" s="21">
        <f>[1]Feuil1!BT181</f>
        <v>0.4</v>
      </c>
      <c r="AC58" s="22">
        <f>[1]Feuil1!BU181</f>
        <v>0.61</v>
      </c>
      <c r="AD58" s="20">
        <f>[1]Feuil1!CA181</f>
        <v>0</v>
      </c>
      <c r="AE58" s="21">
        <f>[1]Feuil1!CB181</f>
        <v>0</v>
      </c>
      <c r="AF58" s="22">
        <f>[1]Feuil1!CC181</f>
        <v>0</v>
      </c>
      <c r="AG58" s="20">
        <f>[1]Feuil1!CI181</f>
        <v>0</v>
      </c>
      <c r="AH58" s="21">
        <f>[1]Feuil1!CJ181</f>
        <v>0</v>
      </c>
      <c r="AI58" s="22">
        <f>[1]Feuil1!CK181</f>
        <v>0</v>
      </c>
      <c r="AJ58" s="20">
        <f>[1]Feuil1!CQ181</f>
        <v>0</v>
      </c>
      <c r="AK58" s="21">
        <f>[1]Feuil1!CR181</f>
        <v>0</v>
      </c>
      <c r="AL58" s="22">
        <f>[1]Feuil1!CS181</f>
        <v>0</v>
      </c>
      <c r="AM58" s="20">
        <f>[1]Feuil1!CY181</f>
        <v>12</v>
      </c>
      <c r="AN58" s="21">
        <f>[1]Feuil1!CZ181</f>
        <v>1.62</v>
      </c>
      <c r="AO58" s="22">
        <f>[1]Feuil1!DA181</f>
        <v>2.4300000000000002</v>
      </c>
      <c r="AP58" s="20">
        <f>[1]Feuil1!DG181</f>
        <v>192</v>
      </c>
      <c r="AQ58" s="21">
        <f>[1]Feuil1!DH181</f>
        <v>25.88</v>
      </c>
      <c r="AR58" s="22">
        <f>[1]Feuil1!DI181</f>
        <v>38.950000000000003</v>
      </c>
      <c r="AS58" s="20">
        <f>[1]Feuil1!DO181</f>
        <v>50</v>
      </c>
      <c r="AT58" s="21">
        <f>[1]Feuil1!DP181</f>
        <v>6.74</v>
      </c>
      <c r="AU58" s="22">
        <f>[1]Feuil1!DQ181</f>
        <v>10.14</v>
      </c>
      <c r="AV58" s="20">
        <f>[1]Feuil1!DW181</f>
        <v>0</v>
      </c>
      <c r="AW58" s="21">
        <f>[1]Feuil1!DX181</f>
        <v>0</v>
      </c>
      <c r="AX58" s="22">
        <f>[1]Feuil1!DY181</f>
        <v>0</v>
      </c>
      <c r="AY58" s="20">
        <f>[1]Feuil1!EE181</f>
        <v>216</v>
      </c>
      <c r="AZ58" s="21">
        <f>[1]Feuil1!EF181</f>
        <v>29.11</v>
      </c>
      <c r="BA58" s="22">
        <f>[1]Feuil1!EG181</f>
        <v>43.81</v>
      </c>
    </row>
    <row r="59" spans="1:53">
      <c r="A59" s="20" t="s">
        <v>30</v>
      </c>
      <c r="B59" s="21">
        <f>[1]Feuil1!F182</f>
        <v>7</v>
      </c>
      <c r="C59" s="21">
        <f>[1]Feuil1!G182</f>
        <v>449</v>
      </c>
      <c r="D59" s="21">
        <f>[1]Feuil1!H182</f>
        <v>128</v>
      </c>
      <c r="E59" s="21">
        <f>[1]Feuil1!J182</f>
        <v>321</v>
      </c>
      <c r="F59" s="21">
        <f>[1]Feuil1!K182</f>
        <v>71.489999999999995</v>
      </c>
      <c r="G59" s="21">
        <f>[1]Feuil1!L182</f>
        <v>0</v>
      </c>
      <c r="H59" s="21">
        <f>[1]Feuil1!O182</f>
        <v>321</v>
      </c>
      <c r="I59" s="20">
        <f>[1]Feuil1!W182</f>
        <v>0</v>
      </c>
      <c r="J59" s="21">
        <f>[1]Feuil1!X182</f>
        <v>0</v>
      </c>
      <c r="K59" s="22">
        <f>[1]Feuil1!Y182</f>
        <v>0</v>
      </c>
      <c r="L59" s="20">
        <f>[1]Feuil1!AE182</f>
        <v>6</v>
      </c>
      <c r="M59" s="21">
        <f>[1]Feuil1!AF182</f>
        <v>1.34</v>
      </c>
      <c r="N59" s="22">
        <f>[1]Feuil1!AG182</f>
        <v>1.87</v>
      </c>
      <c r="O59" s="20">
        <f>[1]Feuil1!AM182</f>
        <v>0</v>
      </c>
      <c r="P59" s="21">
        <f>[1]Feuil1!AN182</f>
        <v>0</v>
      </c>
      <c r="Q59" s="22">
        <f>[1]Feuil1!AO182</f>
        <v>0</v>
      </c>
      <c r="R59" s="20">
        <f>[1]Feuil1!AU182</f>
        <v>4</v>
      </c>
      <c r="S59" s="21">
        <f>[1]Feuil1!AV182</f>
        <v>0.89</v>
      </c>
      <c r="T59" s="22">
        <f>[1]Feuil1!AW182</f>
        <v>1.25</v>
      </c>
      <c r="U59" s="20">
        <f>[1]Feuil1!BC182</f>
        <v>5</v>
      </c>
      <c r="V59" s="21">
        <f>[1]Feuil1!BD182</f>
        <v>1.1100000000000001</v>
      </c>
      <c r="W59" s="22">
        <f>[1]Feuil1!BE182</f>
        <v>1.56</v>
      </c>
      <c r="X59" s="20">
        <f>[1]Feuil1!BK182</f>
        <v>1</v>
      </c>
      <c r="Y59" s="21">
        <f>[1]Feuil1!BL182</f>
        <v>0.22</v>
      </c>
      <c r="Z59" s="22">
        <f>[1]Feuil1!BM182</f>
        <v>0.31</v>
      </c>
      <c r="AA59" s="20">
        <f>[1]Feuil1!BS182</f>
        <v>2</v>
      </c>
      <c r="AB59" s="21">
        <f>[1]Feuil1!BT182</f>
        <v>0.45</v>
      </c>
      <c r="AC59" s="22">
        <f>[1]Feuil1!BU182</f>
        <v>0.62</v>
      </c>
      <c r="AD59" s="20">
        <f>[1]Feuil1!CA182</f>
        <v>2</v>
      </c>
      <c r="AE59" s="21">
        <f>[1]Feuil1!CB182</f>
        <v>0.45</v>
      </c>
      <c r="AF59" s="22">
        <f>[1]Feuil1!CC182</f>
        <v>0.62</v>
      </c>
      <c r="AG59" s="20">
        <f>[1]Feuil1!CI182</f>
        <v>0</v>
      </c>
      <c r="AH59" s="21">
        <f>[1]Feuil1!CJ182</f>
        <v>0</v>
      </c>
      <c r="AI59" s="22">
        <f>[1]Feuil1!CK182</f>
        <v>0</v>
      </c>
      <c r="AJ59" s="20">
        <f>[1]Feuil1!CQ182</f>
        <v>0</v>
      </c>
      <c r="AK59" s="21">
        <f>[1]Feuil1!CR182</f>
        <v>0</v>
      </c>
      <c r="AL59" s="22">
        <f>[1]Feuil1!CS182</f>
        <v>0</v>
      </c>
      <c r="AM59" s="20">
        <f>[1]Feuil1!CY182</f>
        <v>15</v>
      </c>
      <c r="AN59" s="21">
        <f>[1]Feuil1!CZ182</f>
        <v>3.34</v>
      </c>
      <c r="AO59" s="22">
        <f>[1]Feuil1!DA182</f>
        <v>4.67</v>
      </c>
      <c r="AP59" s="20">
        <f>[1]Feuil1!DG182</f>
        <v>127</v>
      </c>
      <c r="AQ59" s="21">
        <f>[1]Feuil1!DH182</f>
        <v>28.29</v>
      </c>
      <c r="AR59" s="22">
        <f>[1]Feuil1!DI182</f>
        <v>39.56</v>
      </c>
      <c r="AS59" s="20">
        <f>[1]Feuil1!DO182</f>
        <v>35</v>
      </c>
      <c r="AT59" s="21">
        <f>[1]Feuil1!DP182</f>
        <v>7.8</v>
      </c>
      <c r="AU59" s="22">
        <f>[1]Feuil1!DQ182</f>
        <v>10.9</v>
      </c>
      <c r="AV59" s="20">
        <f>[1]Feuil1!DW182</f>
        <v>0</v>
      </c>
      <c r="AW59" s="21">
        <f>[1]Feuil1!DX182</f>
        <v>0</v>
      </c>
      <c r="AX59" s="22">
        <f>[1]Feuil1!DY182</f>
        <v>0</v>
      </c>
      <c r="AY59" s="20">
        <f>[1]Feuil1!EE182</f>
        <v>124</v>
      </c>
      <c r="AZ59" s="21">
        <f>[1]Feuil1!EF182</f>
        <v>27.62</v>
      </c>
      <c r="BA59" s="22">
        <f>[1]Feuil1!EG182</f>
        <v>38.630000000000003</v>
      </c>
    </row>
    <row r="60" spans="1:53">
      <c r="A60" s="20" t="s">
        <v>31</v>
      </c>
      <c r="B60" s="21">
        <f>[1]Feuil1!F183</f>
        <v>8</v>
      </c>
      <c r="C60" s="21">
        <f>[1]Feuil1!G183</f>
        <v>355</v>
      </c>
      <c r="D60" s="21">
        <f>[1]Feuil1!H183</f>
        <v>173</v>
      </c>
      <c r="E60" s="21">
        <f>[1]Feuil1!J183</f>
        <v>182</v>
      </c>
      <c r="F60" s="21">
        <f>[1]Feuil1!K183</f>
        <v>51.27</v>
      </c>
      <c r="G60" s="21">
        <f>[1]Feuil1!L183</f>
        <v>3</v>
      </c>
      <c r="H60" s="21">
        <f>[1]Feuil1!O183</f>
        <v>179</v>
      </c>
      <c r="I60" s="20">
        <f>[1]Feuil1!W183</f>
        <v>0</v>
      </c>
      <c r="J60" s="21">
        <f>[1]Feuil1!X183</f>
        <v>0</v>
      </c>
      <c r="K60" s="22">
        <f>[1]Feuil1!Y183</f>
        <v>0</v>
      </c>
      <c r="L60" s="20">
        <f>[1]Feuil1!AE183</f>
        <v>2</v>
      </c>
      <c r="M60" s="21">
        <f>[1]Feuil1!AF183</f>
        <v>0.56000000000000005</v>
      </c>
      <c r="N60" s="22">
        <f>[1]Feuil1!AG183</f>
        <v>1.1200000000000001</v>
      </c>
      <c r="O60" s="20">
        <f>[1]Feuil1!AM183</f>
        <v>1</v>
      </c>
      <c r="P60" s="21">
        <f>[1]Feuil1!AN183</f>
        <v>0.28000000000000003</v>
      </c>
      <c r="Q60" s="22">
        <f>[1]Feuil1!AO183</f>
        <v>0.56000000000000005</v>
      </c>
      <c r="R60" s="20">
        <f>[1]Feuil1!AU183</f>
        <v>0</v>
      </c>
      <c r="S60" s="21">
        <f>[1]Feuil1!AV183</f>
        <v>0</v>
      </c>
      <c r="T60" s="22">
        <f>[1]Feuil1!AW183</f>
        <v>0</v>
      </c>
      <c r="U60" s="20">
        <f>[1]Feuil1!BC183</f>
        <v>2</v>
      </c>
      <c r="V60" s="21">
        <f>[1]Feuil1!BD183</f>
        <v>0.56000000000000005</v>
      </c>
      <c r="W60" s="22">
        <f>[1]Feuil1!BE183</f>
        <v>1.1200000000000001</v>
      </c>
      <c r="X60" s="20">
        <f>[1]Feuil1!BK183</f>
        <v>0</v>
      </c>
      <c r="Y60" s="21">
        <f>[1]Feuil1!BL183</f>
        <v>0</v>
      </c>
      <c r="Z60" s="22">
        <f>[1]Feuil1!BM183</f>
        <v>0</v>
      </c>
      <c r="AA60" s="20">
        <f>[1]Feuil1!BS183</f>
        <v>0</v>
      </c>
      <c r="AB60" s="21">
        <f>[1]Feuil1!BT183</f>
        <v>0</v>
      </c>
      <c r="AC60" s="22">
        <f>[1]Feuil1!BU183</f>
        <v>0</v>
      </c>
      <c r="AD60" s="20">
        <f>[1]Feuil1!CA183</f>
        <v>0</v>
      </c>
      <c r="AE60" s="21">
        <f>[1]Feuil1!CB183</f>
        <v>0</v>
      </c>
      <c r="AF60" s="22">
        <f>[1]Feuil1!CC183</f>
        <v>0</v>
      </c>
      <c r="AG60" s="20">
        <f>[1]Feuil1!CI183</f>
        <v>0</v>
      </c>
      <c r="AH60" s="21">
        <f>[1]Feuil1!CJ183</f>
        <v>0</v>
      </c>
      <c r="AI60" s="22">
        <f>[1]Feuil1!CK183</f>
        <v>0</v>
      </c>
      <c r="AJ60" s="20">
        <f>[1]Feuil1!CQ183</f>
        <v>0</v>
      </c>
      <c r="AK60" s="21">
        <f>[1]Feuil1!CR183</f>
        <v>0</v>
      </c>
      <c r="AL60" s="22">
        <f>[1]Feuil1!CS183</f>
        <v>0</v>
      </c>
      <c r="AM60" s="20">
        <f>[1]Feuil1!CY183</f>
        <v>0</v>
      </c>
      <c r="AN60" s="21">
        <f>[1]Feuil1!CZ183</f>
        <v>0</v>
      </c>
      <c r="AO60" s="22">
        <f>[1]Feuil1!DA183</f>
        <v>0</v>
      </c>
      <c r="AP60" s="20">
        <f>[1]Feuil1!DG183</f>
        <v>89</v>
      </c>
      <c r="AQ60" s="21">
        <f>[1]Feuil1!DH183</f>
        <v>25.07</v>
      </c>
      <c r="AR60" s="22">
        <f>[1]Feuil1!DI183</f>
        <v>49.72</v>
      </c>
      <c r="AS60" s="20">
        <f>[1]Feuil1!DO183</f>
        <v>17</v>
      </c>
      <c r="AT60" s="21">
        <f>[1]Feuil1!DP183</f>
        <v>4.79</v>
      </c>
      <c r="AU60" s="22">
        <f>[1]Feuil1!DQ183</f>
        <v>9.5</v>
      </c>
      <c r="AV60" s="20">
        <f>[1]Feuil1!DW183</f>
        <v>4</v>
      </c>
      <c r="AW60" s="21">
        <f>[1]Feuil1!DX183</f>
        <v>1.1299999999999999</v>
      </c>
      <c r="AX60" s="22">
        <f>[1]Feuil1!DY183</f>
        <v>2.23</v>
      </c>
      <c r="AY60" s="20">
        <f>[1]Feuil1!EE183</f>
        <v>64</v>
      </c>
      <c r="AZ60" s="21">
        <f>[1]Feuil1!EF183</f>
        <v>18.03</v>
      </c>
      <c r="BA60" s="22">
        <f>[1]Feuil1!EG183</f>
        <v>35.75</v>
      </c>
    </row>
    <row r="61" spans="1:53">
      <c r="A61" s="17" t="str">
        <f>UPPER([1]Feuil1!E200)</f>
        <v>TAPUTAPUATEA</v>
      </c>
      <c r="B61" s="23"/>
      <c r="C61" s="23">
        <f>SUM(C62:C65)</f>
        <v>3392</v>
      </c>
      <c r="D61" s="23">
        <f>SUM(D62:D65)</f>
        <v>1253</v>
      </c>
      <c r="E61" s="23">
        <f>SUM(E62:E65)</f>
        <v>2139</v>
      </c>
      <c r="F61" s="18">
        <f>E61/C61</f>
        <v>0.63060141509433965</v>
      </c>
      <c r="G61" s="23">
        <f>SUM(G62:G65)</f>
        <v>43</v>
      </c>
      <c r="H61" s="23">
        <f>SUM(H62:H65)</f>
        <v>2096</v>
      </c>
      <c r="I61" s="17">
        <f>SUM(I62:I65)</f>
        <v>3</v>
      </c>
      <c r="J61" s="18">
        <f>I61/$C61</f>
        <v>8.8443396226415096E-4</v>
      </c>
      <c r="K61" s="19">
        <f>I61/$H61</f>
        <v>1.4312977099236641E-3</v>
      </c>
      <c r="L61" s="17">
        <f>SUM(L62:L65)</f>
        <v>42</v>
      </c>
      <c r="M61" s="18">
        <f>L61/$C61</f>
        <v>1.2382075471698114E-2</v>
      </c>
      <c r="N61" s="19">
        <f>L61/$H61</f>
        <v>2.0038167938931296E-2</v>
      </c>
      <c r="O61" s="17">
        <f>SUM(O62:O65)</f>
        <v>13</v>
      </c>
      <c r="P61" s="18">
        <f>O61/$C61</f>
        <v>3.8325471698113208E-3</v>
      </c>
      <c r="Q61" s="19">
        <f>O61/$H61</f>
        <v>6.2022900763358778E-3</v>
      </c>
      <c r="R61" s="17">
        <f>SUM(R62:R65)</f>
        <v>39</v>
      </c>
      <c r="S61" s="18">
        <f>R61/$C61</f>
        <v>1.1497641509433961E-2</v>
      </c>
      <c r="T61" s="19">
        <f>R61/$H61</f>
        <v>1.8606870229007633E-2</v>
      </c>
      <c r="U61" s="17">
        <f>SUM(U62:U65)</f>
        <v>292</v>
      </c>
      <c r="V61" s="18">
        <f>U61/$C61</f>
        <v>8.6084905660377353E-2</v>
      </c>
      <c r="W61" s="19">
        <f>U61/$H61</f>
        <v>0.13931297709923665</v>
      </c>
      <c r="X61" s="17">
        <f>SUM(X62:X65)</f>
        <v>16</v>
      </c>
      <c r="Y61" s="18">
        <f>X61/$C61</f>
        <v>4.7169811320754715E-3</v>
      </c>
      <c r="Z61" s="19">
        <f>X61/$H61</f>
        <v>7.6335877862595417E-3</v>
      </c>
      <c r="AA61" s="17">
        <f>SUM(AA62:AA65)</f>
        <v>24</v>
      </c>
      <c r="AB61" s="18">
        <f>AA61/$C61</f>
        <v>7.0754716981132077E-3</v>
      </c>
      <c r="AC61" s="19">
        <f>AA61/$H61</f>
        <v>1.1450381679389313E-2</v>
      </c>
      <c r="AD61" s="17">
        <f>SUM(AD62:AD65)</f>
        <v>13</v>
      </c>
      <c r="AE61" s="18">
        <f>AD61/$C61</f>
        <v>3.8325471698113208E-3</v>
      </c>
      <c r="AF61" s="19">
        <f>AD61/$H61</f>
        <v>6.2022900763358778E-3</v>
      </c>
      <c r="AG61" s="17">
        <f>SUM(AG62:AG65)</f>
        <v>5</v>
      </c>
      <c r="AH61" s="18">
        <f>AG61/$C61</f>
        <v>1.474056603773585E-3</v>
      </c>
      <c r="AI61" s="19">
        <f>AG61/$H61</f>
        <v>2.3854961832061069E-3</v>
      </c>
      <c r="AJ61" s="17">
        <f>SUM(AJ62:AJ65)</f>
        <v>0</v>
      </c>
      <c r="AK61" s="18">
        <f>AJ61/$C61</f>
        <v>0</v>
      </c>
      <c r="AL61" s="19">
        <f>AJ61/$H61</f>
        <v>0</v>
      </c>
      <c r="AM61" s="17">
        <f>SUM(AM62:AM65)</f>
        <v>161</v>
      </c>
      <c r="AN61" s="18">
        <f>AM61/$C61</f>
        <v>4.7464622641509434E-2</v>
      </c>
      <c r="AO61" s="19">
        <f>AM61/$H61</f>
        <v>7.6812977099236637E-2</v>
      </c>
      <c r="AP61" s="17">
        <f>SUM(AP62:AP65)</f>
        <v>599</v>
      </c>
      <c r="AQ61" s="18">
        <f>AP61/$C61</f>
        <v>0.17659198113207547</v>
      </c>
      <c r="AR61" s="19">
        <f>AP61/$H61</f>
        <v>0.28578244274809161</v>
      </c>
      <c r="AS61" s="17">
        <f>SUM(AS62:AS65)</f>
        <v>85</v>
      </c>
      <c r="AT61" s="18">
        <f>AS61/$C61</f>
        <v>2.5058962264150945E-2</v>
      </c>
      <c r="AU61" s="19">
        <f>AS61/$H61</f>
        <v>4.0553435114503815E-2</v>
      </c>
      <c r="AV61" s="17">
        <f>SUM(AV62:AV65)</f>
        <v>40</v>
      </c>
      <c r="AW61" s="18">
        <f>AV61/$C61</f>
        <v>1.179245283018868E-2</v>
      </c>
      <c r="AX61" s="19">
        <f>AV61/$H61</f>
        <v>1.9083969465648856E-2</v>
      </c>
      <c r="AY61" s="17">
        <f>SUM(AY62:AY65)</f>
        <v>764</v>
      </c>
      <c r="AZ61" s="18">
        <f>AY61/$C61</f>
        <v>0.22523584905660377</v>
      </c>
      <c r="BA61" s="19">
        <f>AY61/$H61</f>
        <v>0.36450381679389315</v>
      </c>
    </row>
    <row r="62" spans="1:53">
      <c r="A62" s="20" t="s">
        <v>32</v>
      </c>
      <c r="B62" s="21">
        <f>[1]Feuil1!F200</f>
        <v>1</v>
      </c>
      <c r="C62" s="21">
        <f>[1]Feuil1!G200</f>
        <v>1114</v>
      </c>
      <c r="D62" s="21">
        <f>[1]Feuil1!H200</f>
        <v>496</v>
      </c>
      <c r="E62" s="21">
        <f>[1]Feuil1!J200</f>
        <v>618</v>
      </c>
      <c r="F62" s="21">
        <f>[1]Feuil1!K200</f>
        <v>55.48</v>
      </c>
      <c r="G62" s="21">
        <f>[1]Feuil1!L200</f>
        <v>12</v>
      </c>
      <c r="H62" s="21">
        <f>[1]Feuil1!O200</f>
        <v>606</v>
      </c>
      <c r="I62" s="20">
        <f>[1]Feuil1!W200</f>
        <v>0</v>
      </c>
      <c r="J62" s="21">
        <f>[1]Feuil1!X200</f>
        <v>0</v>
      </c>
      <c r="K62" s="22">
        <f>[1]Feuil1!Y200</f>
        <v>0</v>
      </c>
      <c r="L62" s="20">
        <f>[1]Feuil1!AE200</f>
        <v>7</v>
      </c>
      <c r="M62" s="21">
        <f>[1]Feuil1!AF200</f>
        <v>0.63</v>
      </c>
      <c r="N62" s="22">
        <f>[1]Feuil1!AG200</f>
        <v>1.1599999999999999</v>
      </c>
      <c r="O62" s="20">
        <f>[1]Feuil1!AM200</f>
        <v>1</v>
      </c>
      <c r="P62" s="21">
        <f>[1]Feuil1!AN200</f>
        <v>0.09</v>
      </c>
      <c r="Q62" s="22">
        <f>[1]Feuil1!AO200</f>
        <v>0.17</v>
      </c>
      <c r="R62" s="20">
        <f>[1]Feuil1!AU200</f>
        <v>14</v>
      </c>
      <c r="S62" s="21">
        <f>[1]Feuil1!AV200</f>
        <v>1.26</v>
      </c>
      <c r="T62" s="22">
        <f>[1]Feuil1!AW200</f>
        <v>2.31</v>
      </c>
      <c r="U62" s="20">
        <f>[1]Feuil1!BC200</f>
        <v>131</v>
      </c>
      <c r="V62" s="21">
        <f>[1]Feuil1!BD200</f>
        <v>11.76</v>
      </c>
      <c r="W62" s="22">
        <f>[1]Feuil1!BE200</f>
        <v>21.62</v>
      </c>
      <c r="X62" s="20">
        <f>[1]Feuil1!BK200</f>
        <v>11</v>
      </c>
      <c r="Y62" s="21">
        <f>[1]Feuil1!BL200</f>
        <v>0.99</v>
      </c>
      <c r="Z62" s="22">
        <f>[1]Feuil1!BM200</f>
        <v>1.82</v>
      </c>
      <c r="AA62" s="20">
        <f>[1]Feuil1!BS200</f>
        <v>15</v>
      </c>
      <c r="AB62" s="21">
        <f>[1]Feuil1!BT200</f>
        <v>1.35</v>
      </c>
      <c r="AC62" s="22">
        <f>[1]Feuil1!BU200</f>
        <v>2.48</v>
      </c>
      <c r="AD62" s="20">
        <f>[1]Feuil1!CA200</f>
        <v>2</v>
      </c>
      <c r="AE62" s="21">
        <f>[1]Feuil1!CB200</f>
        <v>0.18</v>
      </c>
      <c r="AF62" s="22">
        <f>[1]Feuil1!CC200</f>
        <v>0.33</v>
      </c>
      <c r="AG62" s="20">
        <f>[1]Feuil1!CI200</f>
        <v>0</v>
      </c>
      <c r="AH62" s="21">
        <f>[1]Feuil1!CJ200</f>
        <v>0</v>
      </c>
      <c r="AI62" s="22">
        <f>[1]Feuil1!CK200</f>
        <v>0</v>
      </c>
      <c r="AJ62" s="20">
        <f>[1]Feuil1!CQ200</f>
        <v>0</v>
      </c>
      <c r="AK62" s="21">
        <f>[1]Feuil1!CR200</f>
        <v>0</v>
      </c>
      <c r="AL62" s="22">
        <f>[1]Feuil1!CS200</f>
        <v>0</v>
      </c>
      <c r="AM62" s="20">
        <f>[1]Feuil1!CY200</f>
        <v>73</v>
      </c>
      <c r="AN62" s="21">
        <f>[1]Feuil1!CZ200</f>
        <v>6.55</v>
      </c>
      <c r="AO62" s="22">
        <f>[1]Feuil1!DA200</f>
        <v>12.05</v>
      </c>
      <c r="AP62" s="20">
        <f>[1]Feuil1!DG200</f>
        <v>122</v>
      </c>
      <c r="AQ62" s="21">
        <f>[1]Feuil1!DH200</f>
        <v>10.95</v>
      </c>
      <c r="AR62" s="22">
        <f>[1]Feuil1!DI200</f>
        <v>20.13</v>
      </c>
      <c r="AS62" s="20">
        <f>[1]Feuil1!DO200</f>
        <v>49</v>
      </c>
      <c r="AT62" s="21">
        <f>[1]Feuil1!DP200</f>
        <v>4.4000000000000004</v>
      </c>
      <c r="AU62" s="22">
        <f>[1]Feuil1!DQ200</f>
        <v>8.09</v>
      </c>
      <c r="AV62" s="20">
        <f>[1]Feuil1!DW200</f>
        <v>14</v>
      </c>
      <c r="AW62" s="21">
        <f>[1]Feuil1!DX200</f>
        <v>1.26</v>
      </c>
      <c r="AX62" s="22">
        <f>[1]Feuil1!DY200</f>
        <v>2.31</v>
      </c>
      <c r="AY62" s="20">
        <f>[1]Feuil1!EE200</f>
        <v>167</v>
      </c>
      <c r="AZ62" s="21">
        <f>[1]Feuil1!EF200</f>
        <v>14.99</v>
      </c>
      <c r="BA62" s="22">
        <f>[1]Feuil1!EG200</f>
        <v>27.56</v>
      </c>
    </row>
    <row r="63" spans="1:53">
      <c r="A63" s="20" t="s">
        <v>32</v>
      </c>
      <c r="B63" s="21">
        <f>[1]Feuil1!F201</f>
        <v>2</v>
      </c>
      <c r="C63" s="21">
        <f>[1]Feuil1!G201</f>
        <v>1158</v>
      </c>
      <c r="D63" s="21">
        <f>[1]Feuil1!H201</f>
        <v>364</v>
      </c>
      <c r="E63" s="21">
        <f>[1]Feuil1!J201</f>
        <v>794</v>
      </c>
      <c r="F63" s="21">
        <f>[1]Feuil1!K201</f>
        <v>68.569999999999993</v>
      </c>
      <c r="G63" s="21">
        <f>[1]Feuil1!L201</f>
        <v>12</v>
      </c>
      <c r="H63" s="21">
        <f>[1]Feuil1!O201</f>
        <v>782</v>
      </c>
      <c r="I63" s="20">
        <f>[1]Feuil1!W201</f>
        <v>1</v>
      </c>
      <c r="J63" s="21">
        <f>[1]Feuil1!X201</f>
        <v>0.09</v>
      </c>
      <c r="K63" s="22">
        <f>[1]Feuil1!Y201</f>
        <v>0.13</v>
      </c>
      <c r="L63" s="20">
        <f>[1]Feuil1!AE201</f>
        <v>13</v>
      </c>
      <c r="M63" s="21">
        <f>[1]Feuil1!AF201</f>
        <v>1.1200000000000001</v>
      </c>
      <c r="N63" s="22">
        <f>[1]Feuil1!AG201</f>
        <v>1.66</v>
      </c>
      <c r="O63" s="20">
        <f>[1]Feuil1!AM201</f>
        <v>7</v>
      </c>
      <c r="P63" s="21">
        <f>[1]Feuil1!AN201</f>
        <v>0.6</v>
      </c>
      <c r="Q63" s="22">
        <f>[1]Feuil1!AO201</f>
        <v>0.9</v>
      </c>
      <c r="R63" s="20">
        <f>[1]Feuil1!AU201</f>
        <v>4</v>
      </c>
      <c r="S63" s="21">
        <f>[1]Feuil1!AV201</f>
        <v>0.35</v>
      </c>
      <c r="T63" s="22">
        <f>[1]Feuil1!AW201</f>
        <v>0.51</v>
      </c>
      <c r="U63" s="20">
        <f>[1]Feuil1!BC201</f>
        <v>127</v>
      </c>
      <c r="V63" s="21">
        <f>[1]Feuil1!BD201</f>
        <v>10.97</v>
      </c>
      <c r="W63" s="22">
        <f>[1]Feuil1!BE201</f>
        <v>16.239999999999998</v>
      </c>
      <c r="X63" s="20">
        <f>[1]Feuil1!BK201</f>
        <v>4</v>
      </c>
      <c r="Y63" s="21">
        <f>[1]Feuil1!BL201</f>
        <v>0.35</v>
      </c>
      <c r="Z63" s="22">
        <f>[1]Feuil1!BM201</f>
        <v>0.51</v>
      </c>
      <c r="AA63" s="20">
        <f>[1]Feuil1!BS201</f>
        <v>4</v>
      </c>
      <c r="AB63" s="21">
        <f>[1]Feuil1!BT201</f>
        <v>0.35</v>
      </c>
      <c r="AC63" s="22">
        <f>[1]Feuil1!BU201</f>
        <v>0.51</v>
      </c>
      <c r="AD63" s="20">
        <f>[1]Feuil1!CA201</f>
        <v>5</v>
      </c>
      <c r="AE63" s="21">
        <f>[1]Feuil1!CB201</f>
        <v>0.43</v>
      </c>
      <c r="AF63" s="22">
        <f>[1]Feuil1!CC201</f>
        <v>0.64</v>
      </c>
      <c r="AG63" s="20">
        <f>[1]Feuil1!CI201</f>
        <v>2</v>
      </c>
      <c r="AH63" s="21">
        <f>[1]Feuil1!CJ201</f>
        <v>0.17</v>
      </c>
      <c r="AI63" s="22">
        <f>[1]Feuil1!CK201</f>
        <v>0.26</v>
      </c>
      <c r="AJ63" s="20">
        <f>[1]Feuil1!CQ201</f>
        <v>0</v>
      </c>
      <c r="AK63" s="21">
        <f>[1]Feuil1!CR201</f>
        <v>0</v>
      </c>
      <c r="AL63" s="22">
        <f>[1]Feuil1!CS201</f>
        <v>0</v>
      </c>
      <c r="AM63" s="20">
        <f>[1]Feuil1!CY201</f>
        <v>28</v>
      </c>
      <c r="AN63" s="21">
        <f>[1]Feuil1!CZ201</f>
        <v>2.42</v>
      </c>
      <c r="AO63" s="22">
        <f>[1]Feuil1!DA201</f>
        <v>3.58</v>
      </c>
      <c r="AP63" s="20">
        <f>[1]Feuil1!DG201</f>
        <v>260</v>
      </c>
      <c r="AQ63" s="21">
        <f>[1]Feuil1!DH201</f>
        <v>22.45</v>
      </c>
      <c r="AR63" s="22">
        <f>[1]Feuil1!DI201</f>
        <v>33.25</v>
      </c>
      <c r="AS63" s="20">
        <f>[1]Feuil1!DO201</f>
        <v>17</v>
      </c>
      <c r="AT63" s="21">
        <f>[1]Feuil1!DP201</f>
        <v>1.47</v>
      </c>
      <c r="AU63" s="22">
        <f>[1]Feuil1!DQ201</f>
        <v>2.17</v>
      </c>
      <c r="AV63" s="20">
        <f>[1]Feuil1!DW201</f>
        <v>19</v>
      </c>
      <c r="AW63" s="21">
        <f>[1]Feuil1!DX201</f>
        <v>1.64</v>
      </c>
      <c r="AX63" s="22">
        <f>[1]Feuil1!DY201</f>
        <v>2.4300000000000002</v>
      </c>
      <c r="AY63" s="20">
        <f>[1]Feuil1!EE201</f>
        <v>291</v>
      </c>
      <c r="AZ63" s="21">
        <f>[1]Feuil1!EF201</f>
        <v>25.13</v>
      </c>
      <c r="BA63" s="22">
        <f>[1]Feuil1!EG201</f>
        <v>37.21</v>
      </c>
    </row>
    <row r="64" spans="1:53">
      <c r="A64" s="20" t="s">
        <v>33</v>
      </c>
      <c r="B64" s="21">
        <f>[1]Feuil1!F202</f>
        <v>3</v>
      </c>
      <c r="C64" s="21">
        <f>[1]Feuil1!G202</f>
        <v>807</v>
      </c>
      <c r="D64" s="21">
        <f>[1]Feuil1!H202</f>
        <v>295</v>
      </c>
      <c r="E64" s="21">
        <f>[1]Feuil1!J202</f>
        <v>512</v>
      </c>
      <c r="F64" s="21">
        <f>[1]Feuil1!K202</f>
        <v>63.44</v>
      </c>
      <c r="G64" s="21">
        <f>[1]Feuil1!L202</f>
        <v>17</v>
      </c>
      <c r="H64" s="21">
        <f>[1]Feuil1!O202</f>
        <v>495</v>
      </c>
      <c r="I64" s="20">
        <f>[1]Feuil1!W202</f>
        <v>2</v>
      </c>
      <c r="J64" s="21">
        <f>[1]Feuil1!X202</f>
        <v>0.25</v>
      </c>
      <c r="K64" s="22">
        <f>[1]Feuil1!Y202</f>
        <v>0.4</v>
      </c>
      <c r="L64" s="20">
        <f>[1]Feuil1!AE202</f>
        <v>22</v>
      </c>
      <c r="M64" s="21">
        <f>[1]Feuil1!AF202</f>
        <v>2.73</v>
      </c>
      <c r="N64" s="22">
        <f>[1]Feuil1!AG202</f>
        <v>4.4400000000000004</v>
      </c>
      <c r="O64" s="20">
        <f>[1]Feuil1!AM202</f>
        <v>4</v>
      </c>
      <c r="P64" s="21">
        <f>[1]Feuil1!AN202</f>
        <v>0.5</v>
      </c>
      <c r="Q64" s="22">
        <f>[1]Feuil1!AO202</f>
        <v>0.81</v>
      </c>
      <c r="R64" s="20">
        <f>[1]Feuil1!AU202</f>
        <v>3</v>
      </c>
      <c r="S64" s="21">
        <f>[1]Feuil1!AV202</f>
        <v>0.37</v>
      </c>
      <c r="T64" s="22">
        <f>[1]Feuil1!AW202</f>
        <v>0.61</v>
      </c>
      <c r="U64" s="20">
        <f>[1]Feuil1!BC202</f>
        <v>29</v>
      </c>
      <c r="V64" s="21">
        <f>[1]Feuil1!BD202</f>
        <v>3.59</v>
      </c>
      <c r="W64" s="22">
        <f>[1]Feuil1!BE202</f>
        <v>5.86</v>
      </c>
      <c r="X64" s="20">
        <f>[1]Feuil1!BK202</f>
        <v>1</v>
      </c>
      <c r="Y64" s="21">
        <f>[1]Feuil1!BL202</f>
        <v>0.12</v>
      </c>
      <c r="Z64" s="22">
        <f>[1]Feuil1!BM202</f>
        <v>0.2</v>
      </c>
      <c r="AA64" s="20">
        <f>[1]Feuil1!BS202</f>
        <v>2</v>
      </c>
      <c r="AB64" s="21">
        <f>[1]Feuil1!BT202</f>
        <v>0.25</v>
      </c>
      <c r="AC64" s="22">
        <f>[1]Feuil1!BU202</f>
        <v>0.4</v>
      </c>
      <c r="AD64" s="20">
        <f>[1]Feuil1!CA202</f>
        <v>6</v>
      </c>
      <c r="AE64" s="21">
        <f>[1]Feuil1!CB202</f>
        <v>0.74</v>
      </c>
      <c r="AF64" s="22">
        <f>[1]Feuil1!CC202</f>
        <v>1.21</v>
      </c>
      <c r="AG64" s="20">
        <f>[1]Feuil1!CI202</f>
        <v>3</v>
      </c>
      <c r="AH64" s="21">
        <f>[1]Feuil1!CJ202</f>
        <v>0.37</v>
      </c>
      <c r="AI64" s="22">
        <f>[1]Feuil1!CK202</f>
        <v>0.61</v>
      </c>
      <c r="AJ64" s="20">
        <f>[1]Feuil1!CQ202</f>
        <v>0</v>
      </c>
      <c r="AK64" s="21">
        <f>[1]Feuil1!CR202</f>
        <v>0</v>
      </c>
      <c r="AL64" s="22">
        <f>[1]Feuil1!CS202</f>
        <v>0</v>
      </c>
      <c r="AM64" s="20">
        <f>[1]Feuil1!CY202</f>
        <v>9</v>
      </c>
      <c r="AN64" s="21">
        <f>[1]Feuil1!CZ202</f>
        <v>1.1200000000000001</v>
      </c>
      <c r="AO64" s="22">
        <f>[1]Feuil1!DA202</f>
        <v>1.82</v>
      </c>
      <c r="AP64" s="20">
        <f>[1]Feuil1!DG202</f>
        <v>151</v>
      </c>
      <c r="AQ64" s="21">
        <f>[1]Feuil1!DH202</f>
        <v>18.71</v>
      </c>
      <c r="AR64" s="22">
        <f>[1]Feuil1!DI202</f>
        <v>30.51</v>
      </c>
      <c r="AS64" s="20">
        <f>[1]Feuil1!DO202</f>
        <v>18</v>
      </c>
      <c r="AT64" s="21">
        <f>[1]Feuil1!DP202</f>
        <v>2.23</v>
      </c>
      <c r="AU64" s="22">
        <f>[1]Feuil1!DQ202</f>
        <v>3.64</v>
      </c>
      <c r="AV64" s="20">
        <f>[1]Feuil1!DW202</f>
        <v>7</v>
      </c>
      <c r="AW64" s="21">
        <f>[1]Feuil1!DX202</f>
        <v>0.87</v>
      </c>
      <c r="AX64" s="22">
        <f>[1]Feuil1!DY202</f>
        <v>1.41</v>
      </c>
      <c r="AY64" s="20">
        <f>[1]Feuil1!EE202</f>
        <v>238</v>
      </c>
      <c r="AZ64" s="21">
        <f>[1]Feuil1!EF202</f>
        <v>29.49</v>
      </c>
      <c r="BA64" s="22">
        <f>[1]Feuil1!EG202</f>
        <v>48.08</v>
      </c>
    </row>
    <row r="65" spans="1:53">
      <c r="A65" s="20" t="s">
        <v>34</v>
      </c>
      <c r="B65" s="21">
        <f>[1]Feuil1!F203</f>
        <v>4</v>
      </c>
      <c r="C65" s="21">
        <f>[1]Feuil1!G203</f>
        <v>313</v>
      </c>
      <c r="D65" s="21">
        <f>[1]Feuil1!H203</f>
        <v>98</v>
      </c>
      <c r="E65" s="21">
        <f>[1]Feuil1!J203</f>
        <v>215</v>
      </c>
      <c r="F65" s="21">
        <f>[1]Feuil1!K203</f>
        <v>68.69</v>
      </c>
      <c r="G65" s="21">
        <f>[1]Feuil1!L203</f>
        <v>2</v>
      </c>
      <c r="H65" s="21">
        <f>[1]Feuil1!O203</f>
        <v>213</v>
      </c>
      <c r="I65" s="20">
        <f>[1]Feuil1!W203</f>
        <v>0</v>
      </c>
      <c r="J65" s="21">
        <f>[1]Feuil1!X203</f>
        <v>0</v>
      </c>
      <c r="K65" s="22">
        <f>[1]Feuil1!Y203</f>
        <v>0</v>
      </c>
      <c r="L65" s="20">
        <f>[1]Feuil1!AE203</f>
        <v>0</v>
      </c>
      <c r="M65" s="21">
        <f>[1]Feuil1!AF203</f>
        <v>0</v>
      </c>
      <c r="N65" s="22">
        <f>[1]Feuil1!AG203</f>
        <v>0</v>
      </c>
      <c r="O65" s="20">
        <f>[1]Feuil1!AM203</f>
        <v>1</v>
      </c>
      <c r="P65" s="21">
        <f>[1]Feuil1!AN203</f>
        <v>0.32</v>
      </c>
      <c r="Q65" s="22">
        <f>[1]Feuil1!AO203</f>
        <v>0.47</v>
      </c>
      <c r="R65" s="20">
        <f>[1]Feuil1!AU203</f>
        <v>18</v>
      </c>
      <c r="S65" s="21">
        <f>[1]Feuil1!AV203</f>
        <v>5.75</v>
      </c>
      <c r="T65" s="22">
        <f>[1]Feuil1!AW203</f>
        <v>8.4499999999999993</v>
      </c>
      <c r="U65" s="20">
        <f>[1]Feuil1!BC203</f>
        <v>5</v>
      </c>
      <c r="V65" s="21">
        <f>[1]Feuil1!BD203</f>
        <v>1.6</v>
      </c>
      <c r="W65" s="22">
        <f>[1]Feuil1!BE203</f>
        <v>2.35</v>
      </c>
      <c r="X65" s="20">
        <f>[1]Feuil1!BK203</f>
        <v>0</v>
      </c>
      <c r="Y65" s="21">
        <f>[1]Feuil1!BL203</f>
        <v>0</v>
      </c>
      <c r="Z65" s="22">
        <f>[1]Feuil1!BM203</f>
        <v>0</v>
      </c>
      <c r="AA65" s="20">
        <f>[1]Feuil1!BS203</f>
        <v>3</v>
      </c>
      <c r="AB65" s="21">
        <f>[1]Feuil1!BT203</f>
        <v>0.96</v>
      </c>
      <c r="AC65" s="22">
        <f>[1]Feuil1!BU203</f>
        <v>1.41</v>
      </c>
      <c r="AD65" s="20">
        <f>[1]Feuil1!CA203</f>
        <v>0</v>
      </c>
      <c r="AE65" s="21">
        <f>[1]Feuil1!CB203</f>
        <v>0</v>
      </c>
      <c r="AF65" s="22">
        <f>[1]Feuil1!CC203</f>
        <v>0</v>
      </c>
      <c r="AG65" s="20">
        <f>[1]Feuil1!CI203</f>
        <v>0</v>
      </c>
      <c r="AH65" s="21">
        <f>[1]Feuil1!CJ203</f>
        <v>0</v>
      </c>
      <c r="AI65" s="22">
        <f>[1]Feuil1!CK203</f>
        <v>0</v>
      </c>
      <c r="AJ65" s="20">
        <f>[1]Feuil1!CQ203</f>
        <v>0</v>
      </c>
      <c r="AK65" s="21">
        <f>[1]Feuil1!CR203</f>
        <v>0</v>
      </c>
      <c r="AL65" s="22">
        <f>[1]Feuil1!CS203</f>
        <v>0</v>
      </c>
      <c r="AM65" s="20">
        <f>[1]Feuil1!CY203</f>
        <v>51</v>
      </c>
      <c r="AN65" s="21">
        <f>[1]Feuil1!CZ203</f>
        <v>16.29</v>
      </c>
      <c r="AO65" s="22">
        <f>[1]Feuil1!DA203</f>
        <v>23.94</v>
      </c>
      <c r="AP65" s="20">
        <f>[1]Feuil1!DG203</f>
        <v>66</v>
      </c>
      <c r="AQ65" s="21">
        <f>[1]Feuil1!DH203</f>
        <v>21.09</v>
      </c>
      <c r="AR65" s="22">
        <f>[1]Feuil1!DI203</f>
        <v>30.99</v>
      </c>
      <c r="AS65" s="20">
        <f>[1]Feuil1!DO203</f>
        <v>1</v>
      </c>
      <c r="AT65" s="21">
        <f>[1]Feuil1!DP203</f>
        <v>0.32</v>
      </c>
      <c r="AU65" s="22">
        <f>[1]Feuil1!DQ203</f>
        <v>0.47</v>
      </c>
      <c r="AV65" s="20">
        <f>[1]Feuil1!DW203</f>
        <v>0</v>
      </c>
      <c r="AW65" s="21">
        <f>[1]Feuil1!DX203</f>
        <v>0</v>
      </c>
      <c r="AX65" s="22">
        <f>[1]Feuil1!DY203</f>
        <v>0</v>
      </c>
      <c r="AY65" s="20">
        <f>[1]Feuil1!EE203</f>
        <v>68</v>
      </c>
      <c r="AZ65" s="21">
        <f>[1]Feuil1!EF203</f>
        <v>21.73</v>
      </c>
      <c r="BA65" s="22">
        <f>[1]Feuil1!EG203</f>
        <v>31.92</v>
      </c>
    </row>
    <row r="66" spans="1:53">
      <c r="A66" s="17" t="str">
        <f>UPPER([1]Feuil1!E211)</f>
        <v>TUMARAA</v>
      </c>
      <c r="B66" s="23"/>
      <c r="C66" s="23">
        <f>SUM(C67:C71)</f>
        <v>3033</v>
      </c>
      <c r="D66" s="23">
        <f>SUM(D67:D71)</f>
        <v>1287</v>
      </c>
      <c r="E66" s="23">
        <f>SUM(E67:E71)</f>
        <v>1746</v>
      </c>
      <c r="F66" s="18">
        <f>E66/C66</f>
        <v>0.57566765578635015</v>
      </c>
      <c r="G66" s="23">
        <f>SUM(G67:G71)</f>
        <v>14</v>
      </c>
      <c r="H66" s="23">
        <f>SUM(H67:H71)</f>
        <v>1732</v>
      </c>
      <c r="I66" s="17">
        <f>SUM(I67:I71)</f>
        <v>2</v>
      </c>
      <c r="J66" s="18">
        <f>I66/$C66</f>
        <v>6.594131223211342E-4</v>
      </c>
      <c r="K66" s="19">
        <f>I66/$H66</f>
        <v>1.1547344110854503E-3</v>
      </c>
      <c r="L66" s="17">
        <f>SUM(L67:L71)</f>
        <v>9</v>
      </c>
      <c r="M66" s="18">
        <f>L66/$C66</f>
        <v>2.967359050445104E-3</v>
      </c>
      <c r="N66" s="19">
        <f>L66/$H66</f>
        <v>5.1963048498845262E-3</v>
      </c>
      <c r="O66" s="17">
        <f>SUM(O67:O71)</f>
        <v>31</v>
      </c>
      <c r="P66" s="18">
        <f>O66/$C66</f>
        <v>1.0220903395977581E-2</v>
      </c>
      <c r="Q66" s="19">
        <f>O66/$H66</f>
        <v>1.7898383371824481E-2</v>
      </c>
      <c r="R66" s="17">
        <f>SUM(R67:R71)</f>
        <v>13</v>
      </c>
      <c r="S66" s="18">
        <f>R66/$C66</f>
        <v>4.2861852950873726E-3</v>
      </c>
      <c r="T66" s="19">
        <f>R66/$H66</f>
        <v>7.5057736720554272E-3</v>
      </c>
      <c r="U66" s="17">
        <f>SUM(U67:U71)</f>
        <v>108</v>
      </c>
      <c r="V66" s="18">
        <f>U66/$C66</f>
        <v>3.5608308605341248E-2</v>
      </c>
      <c r="W66" s="19">
        <f>U66/$H66</f>
        <v>6.2355658198614321E-2</v>
      </c>
      <c r="X66" s="17">
        <f>SUM(X67:X71)</f>
        <v>22</v>
      </c>
      <c r="Y66" s="18">
        <f>X66/$C66</f>
        <v>7.2535443455324757E-3</v>
      </c>
      <c r="Z66" s="19">
        <f>X66/$H66</f>
        <v>1.2702078521939953E-2</v>
      </c>
      <c r="AA66" s="17">
        <f>SUM(AA67:AA71)</f>
        <v>18</v>
      </c>
      <c r="AB66" s="18">
        <f>AA66/$C66</f>
        <v>5.9347181008902079E-3</v>
      </c>
      <c r="AC66" s="19">
        <f>AA66/$H66</f>
        <v>1.0392609699769052E-2</v>
      </c>
      <c r="AD66" s="17">
        <f>SUM(AD67:AD71)</f>
        <v>4</v>
      </c>
      <c r="AE66" s="18">
        <f>AD66/$C66</f>
        <v>1.3188262446422684E-3</v>
      </c>
      <c r="AF66" s="19">
        <f>AD66/$H66</f>
        <v>2.3094688221709007E-3</v>
      </c>
      <c r="AG66" s="17">
        <f>SUM(AG67:AG71)</f>
        <v>1</v>
      </c>
      <c r="AH66" s="18">
        <f>AG66/$C66</f>
        <v>3.297065611605671E-4</v>
      </c>
      <c r="AI66" s="19">
        <f>AG66/$H66</f>
        <v>5.7736720554272516E-4</v>
      </c>
      <c r="AJ66" s="17">
        <f>SUM(AJ67:AJ71)</f>
        <v>0</v>
      </c>
      <c r="AK66" s="18">
        <f>AJ66/$C66</f>
        <v>0</v>
      </c>
      <c r="AL66" s="19">
        <f>AJ66/$H66</f>
        <v>0</v>
      </c>
      <c r="AM66" s="17">
        <f>SUM(AM67:AM71)</f>
        <v>92</v>
      </c>
      <c r="AN66" s="18">
        <f>AM66/$C66</f>
        <v>3.0333003626772173E-2</v>
      </c>
      <c r="AO66" s="19">
        <f>AM66/$H66</f>
        <v>5.3117782909930716E-2</v>
      </c>
      <c r="AP66" s="17">
        <f>SUM(AP67:AP71)</f>
        <v>554</v>
      </c>
      <c r="AQ66" s="18">
        <f>AP66/$C66</f>
        <v>0.18265743488295416</v>
      </c>
      <c r="AR66" s="19">
        <f>AP66/$H66</f>
        <v>0.31986143187066973</v>
      </c>
      <c r="AS66" s="17">
        <f>SUM(AS67:AS71)</f>
        <v>130</v>
      </c>
      <c r="AT66" s="18">
        <f>AS66/$C66</f>
        <v>4.2861852950873719E-2</v>
      </c>
      <c r="AU66" s="19">
        <f>AS66/$H66</f>
        <v>7.5057736720554269E-2</v>
      </c>
      <c r="AV66" s="17">
        <f>SUM(AV67:AV71)</f>
        <v>25</v>
      </c>
      <c r="AW66" s="18">
        <f>AV66/$C66</f>
        <v>8.2426640290141767E-3</v>
      </c>
      <c r="AX66" s="19">
        <f>AV66/$H66</f>
        <v>1.4434180138568129E-2</v>
      </c>
      <c r="AY66" s="17">
        <f>SUM(AY67:AY71)</f>
        <v>723</v>
      </c>
      <c r="AZ66" s="18">
        <f>AY66/$C66</f>
        <v>0.23837784371909002</v>
      </c>
      <c r="BA66" s="19">
        <f>AY66/$H66</f>
        <v>0.41743648960739033</v>
      </c>
    </row>
    <row r="67" spans="1:53">
      <c r="A67" s="20" t="s">
        <v>35</v>
      </c>
      <c r="B67" s="21">
        <f>[1]Feuil1!F211</f>
        <v>1</v>
      </c>
      <c r="C67" s="21">
        <f>[1]Feuil1!G211</f>
        <v>761</v>
      </c>
      <c r="D67" s="21">
        <f>[1]Feuil1!H211</f>
        <v>397</v>
      </c>
      <c r="E67" s="21">
        <f>[1]Feuil1!J211</f>
        <v>364</v>
      </c>
      <c r="F67" s="21">
        <f>[1]Feuil1!K211</f>
        <v>47.83</v>
      </c>
      <c r="G67" s="21">
        <f>[1]Feuil1!L211</f>
        <v>2</v>
      </c>
      <c r="H67" s="21">
        <f>[1]Feuil1!O211</f>
        <v>362</v>
      </c>
      <c r="I67" s="20">
        <f>[1]Feuil1!W211</f>
        <v>0</v>
      </c>
      <c r="J67" s="21">
        <f>[1]Feuil1!X211</f>
        <v>0</v>
      </c>
      <c r="K67" s="22">
        <f>[1]Feuil1!Y211</f>
        <v>0</v>
      </c>
      <c r="L67" s="20">
        <f>[1]Feuil1!AE211</f>
        <v>1</v>
      </c>
      <c r="M67" s="21">
        <f>[1]Feuil1!AF211</f>
        <v>0.13</v>
      </c>
      <c r="N67" s="22">
        <f>[1]Feuil1!AG211</f>
        <v>0.28000000000000003</v>
      </c>
      <c r="O67" s="20">
        <f>[1]Feuil1!AM211</f>
        <v>7</v>
      </c>
      <c r="P67" s="21">
        <f>[1]Feuil1!AN211</f>
        <v>0.92</v>
      </c>
      <c r="Q67" s="22">
        <f>[1]Feuil1!AO211</f>
        <v>1.93</v>
      </c>
      <c r="R67" s="20">
        <f>[1]Feuil1!AU211</f>
        <v>4</v>
      </c>
      <c r="S67" s="21">
        <f>[1]Feuil1!AV211</f>
        <v>0.53</v>
      </c>
      <c r="T67" s="22">
        <f>[1]Feuil1!AW211</f>
        <v>1.1000000000000001</v>
      </c>
      <c r="U67" s="20">
        <f>[1]Feuil1!BC211</f>
        <v>34</v>
      </c>
      <c r="V67" s="21">
        <f>[1]Feuil1!BD211</f>
        <v>4.47</v>
      </c>
      <c r="W67" s="22">
        <f>[1]Feuil1!BE211</f>
        <v>9.39</v>
      </c>
      <c r="X67" s="20">
        <f>[1]Feuil1!BK211</f>
        <v>13</v>
      </c>
      <c r="Y67" s="21">
        <f>[1]Feuil1!BL211</f>
        <v>1.71</v>
      </c>
      <c r="Z67" s="22">
        <f>[1]Feuil1!BM211</f>
        <v>3.59</v>
      </c>
      <c r="AA67" s="20">
        <f>[1]Feuil1!BS211</f>
        <v>11</v>
      </c>
      <c r="AB67" s="21">
        <f>[1]Feuil1!BT211</f>
        <v>1.45</v>
      </c>
      <c r="AC67" s="22">
        <f>[1]Feuil1!BU211</f>
        <v>3.04</v>
      </c>
      <c r="AD67" s="20">
        <f>[1]Feuil1!CA211</f>
        <v>1</v>
      </c>
      <c r="AE67" s="21">
        <f>[1]Feuil1!CB211</f>
        <v>0.13</v>
      </c>
      <c r="AF67" s="22">
        <f>[1]Feuil1!CC211</f>
        <v>0.28000000000000003</v>
      </c>
      <c r="AG67" s="20">
        <f>[1]Feuil1!CI211</f>
        <v>0</v>
      </c>
      <c r="AH67" s="21">
        <f>[1]Feuil1!CJ211</f>
        <v>0</v>
      </c>
      <c r="AI67" s="22">
        <f>[1]Feuil1!CK211</f>
        <v>0</v>
      </c>
      <c r="AJ67" s="20">
        <f>[1]Feuil1!CQ211</f>
        <v>0</v>
      </c>
      <c r="AK67" s="21">
        <f>[1]Feuil1!CR211</f>
        <v>0</v>
      </c>
      <c r="AL67" s="22">
        <f>[1]Feuil1!CS211</f>
        <v>0</v>
      </c>
      <c r="AM67" s="20">
        <f>[1]Feuil1!CY211</f>
        <v>40</v>
      </c>
      <c r="AN67" s="21">
        <f>[1]Feuil1!CZ211</f>
        <v>5.26</v>
      </c>
      <c r="AO67" s="22">
        <f>[1]Feuil1!DA211</f>
        <v>11.05</v>
      </c>
      <c r="AP67" s="20">
        <f>[1]Feuil1!DG211</f>
        <v>86</v>
      </c>
      <c r="AQ67" s="21">
        <f>[1]Feuil1!DH211</f>
        <v>11.3</v>
      </c>
      <c r="AR67" s="22">
        <f>[1]Feuil1!DI211</f>
        <v>23.76</v>
      </c>
      <c r="AS67" s="20">
        <f>[1]Feuil1!DO211</f>
        <v>40</v>
      </c>
      <c r="AT67" s="21">
        <f>[1]Feuil1!DP211</f>
        <v>5.26</v>
      </c>
      <c r="AU67" s="22">
        <f>[1]Feuil1!DQ211</f>
        <v>11.05</v>
      </c>
      <c r="AV67" s="20">
        <f>[1]Feuil1!DW211</f>
        <v>8</v>
      </c>
      <c r="AW67" s="21">
        <f>[1]Feuil1!DX211</f>
        <v>1.05</v>
      </c>
      <c r="AX67" s="22">
        <f>[1]Feuil1!DY211</f>
        <v>2.21</v>
      </c>
      <c r="AY67" s="20">
        <f>[1]Feuil1!EE211</f>
        <v>117</v>
      </c>
      <c r="AZ67" s="21">
        <f>[1]Feuil1!EF211</f>
        <v>15.37</v>
      </c>
      <c r="BA67" s="22">
        <f>[1]Feuil1!EG211</f>
        <v>32.32</v>
      </c>
    </row>
    <row r="68" spans="1:53">
      <c r="A68" s="20" t="s">
        <v>35</v>
      </c>
      <c r="B68" s="21">
        <f>[1]Feuil1!F212</f>
        <v>2</v>
      </c>
      <c r="C68" s="21">
        <f>[1]Feuil1!G212</f>
        <v>766</v>
      </c>
      <c r="D68" s="21">
        <f>[1]Feuil1!H212</f>
        <v>289</v>
      </c>
      <c r="E68" s="21">
        <f>[1]Feuil1!J212</f>
        <v>477</v>
      </c>
      <c r="F68" s="21">
        <f>[1]Feuil1!K212</f>
        <v>62.27</v>
      </c>
      <c r="G68" s="21">
        <f>[1]Feuil1!L212</f>
        <v>1</v>
      </c>
      <c r="H68" s="21">
        <f>[1]Feuil1!O212</f>
        <v>476</v>
      </c>
      <c r="I68" s="20">
        <f>[1]Feuil1!W212</f>
        <v>0</v>
      </c>
      <c r="J68" s="21">
        <f>[1]Feuil1!X212</f>
        <v>0</v>
      </c>
      <c r="K68" s="22">
        <f>[1]Feuil1!Y212</f>
        <v>0</v>
      </c>
      <c r="L68" s="20">
        <f>[1]Feuil1!AE212</f>
        <v>2</v>
      </c>
      <c r="M68" s="21">
        <f>[1]Feuil1!AF212</f>
        <v>0.26</v>
      </c>
      <c r="N68" s="22">
        <f>[1]Feuil1!AG212</f>
        <v>0.42</v>
      </c>
      <c r="O68" s="20">
        <f>[1]Feuil1!AM212</f>
        <v>2</v>
      </c>
      <c r="P68" s="21">
        <f>[1]Feuil1!AN212</f>
        <v>0.26</v>
      </c>
      <c r="Q68" s="22">
        <f>[1]Feuil1!AO212</f>
        <v>0.42</v>
      </c>
      <c r="R68" s="20">
        <f>[1]Feuil1!AU212</f>
        <v>2</v>
      </c>
      <c r="S68" s="21">
        <f>[1]Feuil1!AV212</f>
        <v>0.26</v>
      </c>
      <c r="T68" s="22">
        <f>[1]Feuil1!AW212</f>
        <v>0.42</v>
      </c>
      <c r="U68" s="20">
        <f>[1]Feuil1!BC212</f>
        <v>45</v>
      </c>
      <c r="V68" s="21">
        <f>[1]Feuil1!BD212</f>
        <v>5.87</v>
      </c>
      <c r="W68" s="22">
        <f>[1]Feuil1!BE212</f>
        <v>9.4499999999999993</v>
      </c>
      <c r="X68" s="20">
        <f>[1]Feuil1!BK212</f>
        <v>1</v>
      </c>
      <c r="Y68" s="21">
        <f>[1]Feuil1!BL212</f>
        <v>0.13</v>
      </c>
      <c r="Z68" s="22">
        <f>[1]Feuil1!BM212</f>
        <v>0.21</v>
      </c>
      <c r="AA68" s="20">
        <f>[1]Feuil1!BS212</f>
        <v>2</v>
      </c>
      <c r="AB68" s="21">
        <f>[1]Feuil1!BT212</f>
        <v>0.26</v>
      </c>
      <c r="AC68" s="22">
        <f>[1]Feuil1!BU212</f>
        <v>0.42</v>
      </c>
      <c r="AD68" s="20">
        <f>[1]Feuil1!CA212</f>
        <v>1</v>
      </c>
      <c r="AE68" s="21">
        <f>[1]Feuil1!CB212</f>
        <v>0.13</v>
      </c>
      <c r="AF68" s="22">
        <f>[1]Feuil1!CC212</f>
        <v>0.21</v>
      </c>
      <c r="AG68" s="20">
        <f>[1]Feuil1!CI212</f>
        <v>0</v>
      </c>
      <c r="AH68" s="21">
        <f>[1]Feuil1!CJ212</f>
        <v>0</v>
      </c>
      <c r="AI68" s="22">
        <f>[1]Feuil1!CK212</f>
        <v>0</v>
      </c>
      <c r="AJ68" s="20">
        <f>[1]Feuil1!CQ212</f>
        <v>0</v>
      </c>
      <c r="AK68" s="21">
        <f>[1]Feuil1!CR212</f>
        <v>0</v>
      </c>
      <c r="AL68" s="22">
        <f>[1]Feuil1!CS212</f>
        <v>0</v>
      </c>
      <c r="AM68" s="20">
        <f>[1]Feuil1!CY212</f>
        <v>22</v>
      </c>
      <c r="AN68" s="21">
        <f>[1]Feuil1!CZ212</f>
        <v>2.87</v>
      </c>
      <c r="AO68" s="22">
        <f>[1]Feuil1!DA212</f>
        <v>4.62</v>
      </c>
      <c r="AP68" s="20">
        <f>[1]Feuil1!DG212</f>
        <v>99</v>
      </c>
      <c r="AQ68" s="21">
        <f>[1]Feuil1!DH212</f>
        <v>12.92</v>
      </c>
      <c r="AR68" s="22">
        <f>[1]Feuil1!DI212</f>
        <v>20.8</v>
      </c>
      <c r="AS68" s="20">
        <f>[1]Feuil1!DO212</f>
        <v>34</v>
      </c>
      <c r="AT68" s="21">
        <f>[1]Feuil1!DP212</f>
        <v>4.4400000000000004</v>
      </c>
      <c r="AU68" s="22">
        <f>[1]Feuil1!DQ212</f>
        <v>7.14</v>
      </c>
      <c r="AV68" s="20">
        <f>[1]Feuil1!DW212</f>
        <v>12</v>
      </c>
      <c r="AW68" s="21">
        <f>[1]Feuil1!DX212</f>
        <v>1.57</v>
      </c>
      <c r="AX68" s="22">
        <f>[1]Feuil1!DY212</f>
        <v>2.52</v>
      </c>
      <c r="AY68" s="20">
        <f>[1]Feuil1!EE212</f>
        <v>254</v>
      </c>
      <c r="AZ68" s="21">
        <f>[1]Feuil1!EF212</f>
        <v>33.159999999999997</v>
      </c>
      <c r="BA68" s="22">
        <f>[1]Feuil1!EG212</f>
        <v>53.36</v>
      </c>
    </row>
    <row r="69" spans="1:53">
      <c r="A69" s="20" t="s">
        <v>36</v>
      </c>
      <c r="B69" s="21">
        <f>[1]Feuil1!F213</f>
        <v>3</v>
      </c>
      <c r="C69" s="21">
        <f>[1]Feuil1!G213</f>
        <v>391</v>
      </c>
      <c r="D69" s="21">
        <f>[1]Feuil1!H213</f>
        <v>159</v>
      </c>
      <c r="E69" s="21">
        <f>[1]Feuil1!J213</f>
        <v>232</v>
      </c>
      <c r="F69" s="21">
        <f>[1]Feuil1!K213</f>
        <v>59.34</v>
      </c>
      <c r="G69" s="21">
        <f>[1]Feuil1!L213</f>
        <v>3</v>
      </c>
      <c r="H69" s="21">
        <f>[1]Feuil1!O213</f>
        <v>229</v>
      </c>
      <c r="I69" s="20">
        <f>[1]Feuil1!W213</f>
        <v>0</v>
      </c>
      <c r="J69" s="21">
        <f>[1]Feuil1!X213</f>
        <v>0</v>
      </c>
      <c r="K69" s="22">
        <f>[1]Feuil1!Y213</f>
        <v>0</v>
      </c>
      <c r="L69" s="20">
        <f>[1]Feuil1!AE213</f>
        <v>0</v>
      </c>
      <c r="M69" s="21">
        <f>[1]Feuil1!AF213</f>
        <v>0</v>
      </c>
      <c r="N69" s="22">
        <f>[1]Feuil1!AG213</f>
        <v>0</v>
      </c>
      <c r="O69" s="20">
        <f>[1]Feuil1!AM213</f>
        <v>2</v>
      </c>
      <c r="P69" s="21">
        <f>[1]Feuil1!AN213</f>
        <v>0.51</v>
      </c>
      <c r="Q69" s="22">
        <f>[1]Feuil1!AO213</f>
        <v>0.87</v>
      </c>
      <c r="R69" s="20">
        <f>[1]Feuil1!AU213</f>
        <v>0</v>
      </c>
      <c r="S69" s="21">
        <f>[1]Feuil1!AV213</f>
        <v>0</v>
      </c>
      <c r="T69" s="22">
        <f>[1]Feuil1!AW213</f>
        <v>0</v>
      </c>
      <c r="U69" s="20">
        <f>[1]Feuil1!BC213</f>
        <v>5</v>
      </c>
      <c r="V69" s="21">
        <f>[1]Feuil1!BD213</f>
        <v>1.28</v>
      </c>
      <c r="W69" s="22">
        <f>[1]Feuil1!BE213</f>
        <v>2.1800000000000002</v>
      </c>
      <c r="X69" s="20">
        <f>[1]Feuil1!BK213</f>
        <v>3</v>
      </c>
      <c r="Y69" s="21">
        <f>[1]Feuil1!BL213</f>
        <v>0.77</v>
      </c>
      <c r="Z69" s="22">
        <f>[1]Feuil1!BM213</f>
        <v>1.31</v>
      </c>
      <c r="AA69" s="20">
        <f>[1]Feuil1!BS213</f>
        <v>1</v>
      </c>
      <c r="AB69" s="21">
        <f>[1]Feuil1!BT213</f>
        <v>0.26</v>
      </c>
      <c r="AC69" s="22">
        <f>[1]Feuil1!BU213</f>
        <v>0.44</v>
      </c>
      <c r="AD69" s="20">
        <f>[1]Feuil1!CA213</f>
        <v>1</v>
      </c>
      <c r="AE69" s="21">
        <f>[1]Feuil1!CB213</f>
        <v>0.26</v>
      </c>
      <c r="AF69" s="22">
        <f>[1]Feuil1!CC213</f>
        <v>0.44</v>
      </c>
      <c r="AG69" s="20">
        <f>[1]Feuil1!CI213</f>
        <v>1</v>
      </c>
      <c r="AH69" s="21">
        <f>[1]Feuil1!CJ213</f>
        <v>0.26</v>
      </c>
      <c r="AI69" s="22">
        <f>[1]Feuil1!CK213</f>
        <v>0.44</v>
      </c>
      <c r="AJ69" s="20">
        <f>[1]Feuil1!CQ213</f>
        <v>0</v>
      </c>
      <c r="AK69" s="21">
        <f>[1]Feuil1!CR213</f>
        <v>0</v>
      </c>
      <c r="AL69" s="22">
        <f>[1]Feuil1!CS213</f>
        <v>0</v>
      </c>
      <c r="AM69" s="20">
        <f>[1]Feuil1!CY213</f>
        <v>6</v>
      </c>
      <c r="AN69" s="21">
        <f>[1]Feuil1!CZ213</f>
        <v>1.53</v>
      </c>
      <c r="AO69" s="22">
        <f>[1]Feuil1!DA213</f>
        <v>2.62</v>
      </c>
      <c r="AP69" s="20">
        <f>[1]Feuil1!DG213</f>
        <v>95</v>
      </c>
      <c r="AQ69" s="21">
        <f>[1]Feuil1!DH213</f>
        <v>24.3</v>
      </c>
      <c r="AR69" s="22">
        <f>[1]Feuil1!DI213</f>
        <v>41.48</v>
      </c>
      <c r="AS69" s="20">
        <f>[1]Feuil1!DO213</f>
        <v>35</v>
      </c>
      <c r="AT69" s="21">
        <f>[1]Feuil1!DP213</f>
        <v>8.9499999999999993</v>
      </c>
      <c r="AU69" s="22">
        <f>[1]Feuil1!DQ213</f>
        <v>15.28</v>
      </c>
      <c r="AV69" s="20">
        <f>[1]Feuil1!DW213</f>
        <v>1</v>
      </c>
      <c r="AW69" s="21">
        <f>[1]Feuil1!DX213</f>
        <v>0.26</v>
      </c>
      <c r="AX69" s="22">
        <f>[1]Feuil1!DY213</f>
        <v>0.44</v>
      </c>
      <c r="AY69" s="20">
        <f>[1]Feuil1!EE213</f>
        <v>79</v>
      </c>
      <c r="AZ69" s="21">
        <f>[1]Feuil1!EF213</f>
        <v>20.2</v>
      </c>
      <c r="BA69" s="22">
        <f>[1]Feuil1!EG213</f>
        <v>34.5</v>
      </c>
    </row>
    <row r="70" spans="1:53">
      <c r="A70" s="20" t="s">
        <v>37</v>
      </c>
      <c r="B70" s="21">
        <f>[1]Feuil1!F214</f>
        <v>4</v>
      </c>
      <c r="C70" s="21">
        <f>[1]Feuil1!G214</f>
        <v>774</v>
      </c>
      <c r="D70" s="21">
        <f>[1]Feuil1!H214</f>
        <v>320</v>
      </c>
      <c r="E70" s="21">
        <f>[1]Feuil1!J214</f>
        <v>454</v>
      </c>
      <c r="F70" s="21">
        <f>[1]Feuil1!K214</f>
        <v>58.66</v>
      </c>
      <c r="G70" s="21">
        <f>[1]Feuil1!L214</f>
        <v>4</v>
      </c>
      <c r="H70" s="21">
        <f>[1]Feuil1!O214</f>
        <v>450</v>
      </c>
      <c r="I70" s="20">
        <f>[1]Feuil1!W214</f>
        <v>2</v>
      </c>
      <c r="J70" s="21">
        <f>[1]Feuil1!X214</f>
        <v>0.26</v>
      </c>
      <c r="K70" s="22">
        <f>[1]Feuil1!Y214</f>
        <v>0.44</v>
      </c>
      <c r="L70" s="20">
        <f>[1]Feuil1!AE214</f>
        <v>2</v>
      </c>
      <c r="M70" s="21">
        <f>[1]Feuil1!AF214</f>
        <v>0.26</v>
      </c>
      <c r="N70" s="22">
        <f>[1]Feuil1!AG214</f>
        <v>0.44</v>
      </c>
      <c r="O70" s="20">
        <f>[1]Feuil1!AM214</f>
        <v>18</v>
      </c>
      <c r="P70" s="21">
        <f>[1]Feuil1!AN214</f>
        <v>2.33</v>
      </c>
      <c r="Q70" s="22">
        <f>[1]Feuil1!AO214</f>
        <v>4</v>
      </c>
      <c r="R70" s="20">
        <f>[1]Feuil1!AU214</f>
        <v>7</v>
      </c>
      <c r="S70" s="21">
        <f>[1]Feuil1!AV214</f>
        <v>0.9</v>
      </c>
      <c r="T70" s="22">
        <f>[1]Feuil1!AW214</f>
        <v>1.56</v>
      </c>
      <c r="U70" s="20">
        <f>[1]Feuil1!BC214</f>
        <v>22</v>
      </c>
      <c r="V70" s="21">
        <f>[1]Feuil1!BD214</f>
        <v>2.84</v>
      </c>
      <c r="W70" s="22">
        <f>[1]Feuil1!BE214</f>
        <v>4.8899999999999997</v>
      </c>
      <c r="X70" s="20">
        <f>[1]Feuil1!BK214</f>
        <v>0</v>
      </c>
      <c r="Y70" s="21">
        <f>[1]Feuil1!BL214</f>
        <v>0</v>
      </c>
      <c r="Z70" s="22">
        <f>[1]Feuil1!BM214</f>
        <v>0</v>
      </c>
      <c r="AA70" s="20">
        <f>[1]Feuil1!BS214</f>
        <v>4</v>
      </c>
      <c r="AB70" s="21">
        <f>[1]Feuil1!BT214</f>
        <v>0.52</v>
      </c>
      <c r="AC70" s="22">
        <f>[1]Feuil1!BU214</f>
        <v>0.89</v>
      </c>
      <c r="AD70" s="20">
        <f>[1]Feuil1!CA214</f>
        <v>1</v>
      </c>
      <c r="AE70" s="21">
        <f>[1]Feuil1!CB214</f>
        <v>0.13</v>
      </c>
      <c r="AF70" s="22">
        <f>[1]Feuil1!CC214</f>
        <v>0.22</v>
      </c>
      <c r="AG70" s="20">
        <f>[1]Feuil1!CI214</f>
        <v>0</v>
      </c>
      <c r="AH70" s="21">
        <f>[1]Feuil1!CJ214</f>
        <v>0</v>
      </c>
      <c r="AI70" s="22">
        <f>[1]Feuil1!CK214</f>
        <v>0</v>
      </c>
      <c r="AJ70" s="20">
        <f>[1]Feuil1!CQ214</f>
        <v>0</v>
      </c>
      <c r="AK70" s="21">
        <f>[1]Feuil1!CR214</f>
        <v>0</v>
      </c>
      <c r="AL70" s="22">
        <f>[1]Feuil1!CS214</f>
        <v>0</v>
      </c>
      <c r="AM70" s="20">
        <f>[1]Feuil1!CY214</f>
        <v>18</v>
      </c>
      <c r="AN70" s="21">
        <f>[1]Feuil1!CZ214</f>
        <v>2.33</v>
      </c>
      <c r="AO70" s="22">
        <f>[1]Feuil1!DA214</f>
        <v>4</v>
      </c>
      <c r="AP70" s="20">
        <f>[1]Feuil1!DG214</f>
        <v>168</v>
      </c>
      <c r="AQ70" s="21">
        <f>[1]Feuil1!DH214</f>
        <v>21.71</v>
      </c>
      <c r="AR70" s="22">
        <f>[1]Feuil1!DI214</f>
        <v>37.33</v>
      </c>
      <c r="AS70" s="20">
        <f>[1]Feuil1!DO214</f>
        <v>8</v>
      </c>
      <c r="AT70" s="21">
        <f>[1]Feuil1!DP214</f>
        <v>1.03</v>
      </c>
      <c r="AU70" s="22">
        <f>[1]Feuil1!DQ214</f>
        <v>1.78</v>
      </c>
      <c r="AV70" s="20">
        <f>[1]Feuil1!DW214</f>
        <v>3</v>
      </c>
      <c r="AW70" s="21">
        <f>[1]Feuil1!DX214</f>
        <v>0.39</v>
      </c>
      <c r="AX70" s="22">
        <f>[1]Feuil1!DY214</f>
        <v>0.67</v>
      </c>
      <c r="AY70" s="20">
        <f>[1]Feuil1!EE214</f>
        <v>197</v>
      </c>
      <c r="AZ70" s="21">
        <f>[1]Feuil1!EF214</f>
        <v>25.45</v>
      </c>
      <c r="BA70" s="22">
        <f>[1]Feuil1!EG214</f>
        <v>43.78</v>
      </c>
    </row>
    <row r="71" spans="1:53">
      <c r="A71" s="20" t="s">
        <v>38</v>
      </c>
      <c r="B71" s="21">
        <f>[1]Feuil1!F215</f>
        <v>5</v>
      </c>
      <c r="C71" s="21">
        <f>[1]Feuil1!G215</f>
        <v>341</v>
      </c>
      <c r="D71" s="21">
        <f>[1]Feuil1!H215</f>
        <v>122</v>
      </c>
      <c r="E71" s="21">
        <f>[1]Feuil1!J215</f>
        <v>219</v>
      </c>
      <c r="F71" s="21">
        <f>[1]Feuil1!K215</f>
        <v>64.22</v>
      </c>
      <c r="G71" s="21">
        <f>[1]Feuil1!L215</f>
        <v>4</v>
      </c>
      <c r="H71" s="21">
        <f>[1]Feuil1!O215</f>
        <v>215</v>
      </c>
      <c r="I71" s="20">
        <f>[1]Feuil1!W215</f>
        <v>0</v>
      </c>
      <c r="J71" s="21">
        <f>[1]Feuil1!X215</f>
        <v>0</v>
      </c>
      <c r="K71" s="22">
        <f>[1]Feuil1!Y215</f>
        <v>0</v>
      </c>
      <c r="L71" s="20">
        <f>[1]Feuil1!AE215</f>
        <v>4</v>
      </c>
      <c r="M71" s="21">
        <f>[1]Feuil1!AF215</f>
        <v>1.17</v>
      </c>
      <c r="N71" s="22">
        <f>[1]Feuil1!AG215</f>
        <v>1.86</v>
      </c>
      <c r="O71" s="20">
        <f>[1]Feuil1!AM215</f>
        <v>2</v>
      </c>
      <c r="P71" s="21">
        <f>[1]Feuil1!AN215</f>
        <v>0.59</v>
      </c>
      <c r="Q71" s="22">
        <f>[1]Feuil1!AO215</f>
        <v>0.93</v>
      </c>
      <c r="R71" s="20">
        <f>[1]Feuil1!AU215</f>
        <v>0</v>
      </c>
      <c r="S71" s="21">
        <f>[1]Feuil1!AV215</f>
        <v>0</v>
      </c>
      <c r="T71" s="22">
        <f>[1]Feuil1!AW215</f>
        <v>0</v>
      </c>
      <c r="U71" s="20">
        <f>[1]Feuil1!BC215</f>
        <v>2</v>
      </c>
      <c r="V71" s="21">
        <f>[1]Feuil1!BD215</f>
        <v>0.59</v>
      </c>
      <c r="W71" s="22">
        <f>[1]Feuil1!BE215</f>
        <v>0.93</v>
      </c>
      <c r="X71" s="20">
        <f>[1]Feuil1!BK215</f>
        <v>5</v>
      </c>
      <c r="Y71" s="21">
        <f>[1]Feuil1!BL215</f>
        <v>1.47</v>
      </c>
      <c r="Z71" s="22">
        <f>[1]Feuil1!BM215</f>
        <v>2.33</v>
      </c>
      <c r="AA71" s="20">
        <f>[1]Feuil1!BS215</f>
        <v>0</v>
      </c>
      <c r="AB71" s="21">
        <f>[1]Feuil1!BT215</f>
        <v>0</v>
      </c>
      <c r="AC71" s="22">
        <f>[1]Feuil1!BU215</f>
        <v>0</v>
      </c>
      <c r="AD71" s="20">
        <f>[1]Feuil1!CA215</f>
        <v>0</v>
      </c>
      <c r="AE71" s="21">
        <f>[1]Feuil1!CB215</f>
        <v>0</v>
      </c>
      <c r="AF71" s="22">
        <f>[1]Feuil1!CC215</f>
        <v>0</v>
      </c>
      <c r="AG71" s="20">
        <f>[1]Feuil1!CI215</f>
        <v>0</v>
      </c>
      <c r="AH71" s="21">
        <f>[1]Feuil1!CJ215</f>
        <v>0</v>
      </c>
      <c r="AI71" s="22">
        <f>[1]Feuil1!CK215</f>
        <v>0</v>
      </c>
      <c r="AJ71" s="20">
        <f>[1]Feuil1!CQ215</f>
        <v>0</v>
      </c>
      <c r="AK71" s="21">
        <f>[1]Feuil1!CR215</f>
        <v>0</v>
      </c>
      <c r="AL71" s="22">
        <f>[1]Feuil1!CS215</f>
        <v>0</v>
      </c>
      <c r="AM71" s="20">
        <f>[1]Feuil1!CY215</f>
        <v>6</v>
      </c>
      <c r="AN71" s="21">
        <f>[1]Feuil1!CZ215</f>
        <v>1.76</v>
      </c>
      <c r="AO71" s="22">
        <f>[1]Feuil1!DA215</f>
        <v>2.79</v>
      </c>
      <c r="AP71" s="20">
        <f>[1]Feuil1!DG215</f>
        <v>106</v>
      </c>
      <c r="AQ71" s="21">
        <f>[1]Feuil1!DH215</f>
        <v>31.09</v>
      </c>
      <c r="AR71" s="22">
        <f>[1]Feuil1!DI215</f>
        <v>49.3</v>
      </c>
      <c r="AS71" s="20">
        <f>[1]Feuil1!DO215</f>
        <v>13</v>
      </c>
      <c r="AT71" s="21">
        <f>[1]Feuil1!DP215</f>
        <v>3.81</v>
      </c>
      <c r="AU71" s="22">
        <f>[1]Feuil1!DQ215</f>
        <v>6.05</v>
      </c>
      <c r="AV71" s="20">
        <f>[1]Feuil1!DW215</f>
        <v>1</v>
      </c>
      <c r="AW71" s="21">
        <f>[1]Feuil1!DX215</f>
        <v>0.28999999999999998</v>
      </c>
      <c r="AX71" s="22">
        <f>[1]Feuil1!DY215</f>
        <v>0.47</v>
      </c>
      <c r="AY71" s="20">
        <f>[1]Feuil1!EE215</f>
        <v>76</v>
      </c>
      <c r="AZ71" s="21">
        <f>[1]Feuil1!EF215</f>
        <v>22.29</v>
      </c>
      <c r="BA71" s="22">
        <f>[1]Feuil1!EG215</f>
        <v>35.35</v>
      </c>
    </row>
    <row r="72" spans="1:53">
      <c r="A72" s="17" t="str">
        <f>UPPER([1]Feuil1!E226)</f>
        <v>UTUROA</v>
      </c>
      <c r="B72" s="23"/>
      <c r="C72" s="23">
        <f>SUM(C73:C75)</f>
        <v>3104</v>
      </c>
      <c r="D72" s="23">
        <f t="shared" ref="D72:E72" si="15">SUM(D73:D75)</f>
        <v>1488</v>
      </c>
      <c r="E72" s="23">
        <f t="shared" si="15"/>
        <v>1616</v>
      </c>
      <c r="F72" s="18">
        <f>E72/C72</f>
        <v>0.52061855670103097</v>
      </c>
      <c r="G72" s="23">
        <f t="shared" ref="G72:I72" si="16">SUM(G73:G75)</f>
        <v>34</v>
      </c>
      <c r="H72" s="23">
        <f t="shared" si="16"/>
        <v>1582</v>
      </c>
      <c r="I72" s="17">
        <f t="shared" si="16"/>
        <v>4</v>
      </c>
      <c r="J72" s="18">
        <f>I72/$C72</f>
        <v>1.288659793814433E-3</v>
      </c>
      <c r="K72" s="19">
        <f>I72/$H72</f>
        <v>2.5284450063211127E-3</v>
      </c>
      <c r="L72" s="17">
        <f t="shared" ref="L72" si="17">SUM(L73:L75)</f>
        <v>9</v>
      </c>
      <c r="M72" s="18">
        <f>L72/$C72</f>
        <v>2.8994845360824743E-3</v>
      </c>
      <c r="N72" s="19">
        <f>L72/$H72</f>
        <v>5.6890012642225032E-3</v>
      </c>
      <c r="O72" s="17">
        <f t="shared" ref="O72" si="18">SUM(O73:O75)</f>
        <v>12</v>
      </c>
      <c r="P72" s="18">
        <f>O72/$C72</f>
        <v>3.8659793814432991E-3</v>
      </c>
      <c r="Q72" s="19">
        <f>O72/$H72</f>
        <v>7.5853350189633373E-3</v>
      </c>
      <c r="R72" s="17">
        <f t="shared" ref="R72" si="19">SUM(R73:R75)</f>
        <v>9</v>
      </c>
      <c r="S72" s="18">
        <f>R72/$C72</f>
        <v>2.8994845360824743E-3</v>
      </c>
      <c r="T72" s="19">
        <f>R72/$H72</f>
        <v>5.6890012642225032E-3</v>
      </c>
      <c r="U72" s="17">
        <f t="shared" ref="U72" si="20">SUM(U73:U75)</f>
        <v>172</v>
      </c>
      <c r="V72" s="18">
        <f>U72/$C72</f>
        <v>5.5412371134020616E-2</v>
      </c>
      <c r="W72" s="19">
        <f>U72/$H72</f>
        <v>0.10872313527180784</v>
      </c>
      <c r="X72" s="17">
        <f t="shared" ref="X72" si="21">SUM(X73:X75)</f>
        <v>18</v>
      </c>
      <c r="Y72" s="18">
        <f>X72/$C72</f>
        <v>5.7989690721649487E-3</v>
      </c>
      <c r="Z72" s="19">
        <f>X72/$H72</f>
        <v>1.1378002528445006E-2</v>
      </c>
      <c r="AA72" s="17">
        <f t="shared" ref="AA72" si="22">SUM(AA73:AA75)</f>
        <v>38</v>
      </c>
      <c r="AB72" s="18">
        <f>AA72/$C72</f>
        <v>1.2242268041237113E-2</v>
      </c>
      <c r="AC72" s="19">
        <f>AA72/$H72</f>
        <v>2.402022756005057E-2</v>
      </c>
      <c r="AD72" s="17">
        <f t="shared" ref="AD72" si="23">SUM(AD73:AD75)</f>
        <v>19</v>
      </c>
      <c r="AE72" s="18">
        <f>AD72/$C72</f>
        <v>6.1211340206185566E-3</v>
      </c>
      <c r="AF72" s="19">
        <f>AD72/$H72</f>
        <v>1.2010113780025285E-2</v>
      </c>
      <c r="AG72" s="17">
        <f t="shared" ref="AG72" si="24">SUM(AG73:AG75)</f>
        <v>6</v>
      </c>
      <c r="AH72" s="18">
        <f>AG72/$C72</f>
        <v>1.9329896907216496E-3</v>
      </c>
      <c r="AI72" s="19">
        <f>AG72/$H72</f>
        <v>3.7926675094816687E-3</v>
      </c>
      <c r="AJ72" s="17">
        <f t="shared" ref="AJ72" si="25">SUM(AJ73:AJ75)</f>
        <v>0</v>
      </c>
      <c r="AK72" s="18">
        <f>AJ72/$C72</f>
        <v>0</v>
      </c>
      <c r="AL72" s="19">
        <f>AJ72/$H72</f>
        <v>0</v>
      </c>
      <c r="AM72" s="17">
        <f t="shared" ref="AM72" si="26">SUM(AM73:AM75)</f>
        <v>139</v>
      </c>
      <c r="AN72" s="18">
        <f>AM72/$C72</f>
        <v>4.4780927835051547E-2</v>
      </c>
      <c r="AO72" s="19">
        <f>AM72/$H72</f>
        <v>8.7863463969658662E-2</v>
      </c>
      <c r="AP72" s="17">
        <f t="shared" ref="AP72" si="27">SUM(AP73:AP75)</f>
        <v>405</v>
      </c>
      <c r="AQ72" s="18">
        <f>AP72/$C72</f>
        <v>0.13047680412371135</v>
      </c>
      <c r="AR72" s="19">
        <f>AP72/$H72</f>
        <v>0.25600505689001263</v>
      </c>
      <c r="AS72" s="17">
        <f t="shared" ref="AS72" si="28">SUM(AS73:AS75)</f>
        <v>350</v>
      </c>
      <c r="AT72" s="18">
        <f>AS72/$C72</f>
        <v>0.11275773195876289</v>
      </c>
      <c r="AU72" s="19">
        <f>AS72/$H72</f>
        <v>0.22123893805309736</v>
      </c>
      <c r="AV72" s="17">
        <f t="shared" ref="AV72" si="29">SUM(AV73:AV75)</f>
        <v>28</v>
      </c>
      <c r="AW72" s="18">
        <f>AV72/$C72</f>
        <v>9.0206185567010301E-3</v>
      </c>
      <c r="AX72" s="19">
        <f>AV72/$H72</f>
        <v>1.7699115044247787E-2</v>
      </c>
      <c r="AY72" s="17">
        <f t="shared" ref="AY72" si="30">SUM(AY73:AY75)</f>
        <v>373</v>
      </c>
      <c r="AZ72" s="18">
        <f>AY72/$C72</f>
        <v>0.12016752577319588</v>
      </c>
      <c r="BA72" s="19">
        <f>AY72/$H72</f>
        <v>0.23577749683944374</v>
      </c>
    </row>
    <row r="73" spans="1:53">
      <c r="A73" s="20" t="str">
        <f>[1]Feuil1!E226</f>
        <v>Uturoa</v>
      </c>
      <c r="B73" s="21">
        <f>[1]Feuil1!F226</f>
        <v>1</v>
      </c>
      <c r="C73" s="21">
        <f>[1]Feuil1!G226</f>
        <v>1137</v>
      </c>
      <c r="D73" s="21">
        <f>[1]Feuil1!H226</f>
        <v>578</v>
      </c>
      <c r="E73" s="21">
        <f>[1]Feuil1!J226</f>
        <v>559</v>
      </c>
      <c r="F73" s="21">
        <f>[1]Feuil1!K226</f>
        <v>49.16</v>
      </c>
      <c r="G73" s="21">
        <f>[1]Feuil1!L226</f>
        <v>13</v>
      </c>
      <c r="H73" s="21">
        <f>[1]Feuil1!O226</f>
        <v>546</v>
      </c>
      <c r="I73" s="20">
        <f>[1]Feuil1!W226</f>
        <v>1</v>
      </c>
      <c r="J73" s="21">
        <f>[1]Feuil1!X226</f>
        <v>0.09</v>
      </c>
      <c r="K73" s="22">
        <f>[1]Feuil1!Y226</f>
        <v>0.18</v>
      </c>
      <c r="L73" s="20">
        <f>[1]Feuil1!AE226</f>
        <v>4</v>
      </c>
      <c r="M73" s="21">
        <f>[1]Feuil1!AF226</f>
        <v>0.35</v>
      </c>
      <c r="N73" s="22">
        <f>[1]Feuil1!AG226</f>
        <v>0.73</v>
      </c>
      <c r="O73" s="20">
        <f>[1]Feuil1!AM226</f>
        <v>3</v>
      </c>
      <c r="P73" s="21">
        <f>[1]Feuil1!AN226</f>
        <v>0.26</v>
      </c>
      <c r="Q73" s="22">
        <f>[1]Feuil1!AO226</f>
        <v>0.55000000000000004</v>
      </c>
      <c r="R73" s="20">
        <f>[1]Feuil1!AU226</f>
        <v>6</v>
      </c>
      <c r="S73" s="21">
        <f>[1]Feuil1!AV226</f>
        <v>0.53</v>
      </c>
      <c r="T73" s="22">
        <f>[1]Feuil1!AW226</f>
        <v>1.1000000000000001</v>
      </c>
      <c r="U73" s="20">
        <f>[1]Feuil1!BC226</f>
        <v>64</v>
      </c>
      <c r="V73" s="21">
        <f>[1]Feuil1!BD226</f>
        <v>5.63</v>
      </c>
      <c r="W73" s="22">
        <f>[1]Feuil1!BE226</f>
        <v>11.72</v>
      </c>
      <c r="X73" s="20">
        <f>[1]Feuil1!BK226</f>
        <v>10</v>
      </c>
      <c r="Y73" s="21">
        <f>[1]Feuil1!BL226</f>
        <v>0.88</v>
      </c>
      <c r="Z73" s="22">
        <f>[1]Feuil1!BM226</f>
        <v>1.83</v>
      </c>
      <c r="AA73" s="20">
        <f>[1]Feuil1!BS226</f>
        <v>16</v>
      </c>
      <c r="AB73" s="21">
        <f>[1]Feuil1!BT226</f>
        <v>1.41</v>
      </c>
      <c r="AC73" s="22">
        <f>[1]Feuil1!BU226</f>
        <v>2.93</v>
      </c>
      <c r="AD73" s="20">
        <f>[1]Feuil1!CA226</f>
        <v>10</v>
      </c>
      <c r="AE73" s="21">
        <f>[1]Feuil1!CB226</f>
        <v>0.88</v>
      </c>
      <c r="AF73" s="22">
        <f>[1]Feuil1!CC226</f>
        <v>1.83</v>
      </c>
      <c r="AG73" s="20">
        <f>[1]Feuil1!CI226</f>
        <v>1</v>
      </c>
      <c r="AH73" s="21">
        <f>[1]Feuil1!CJ226</f>
        <v>0.09</v>
      </c>
      <c r="AI73" s="22">
        <f>[1]Feuil1!CK226</f>
        <v>0.18</v>
      </c>
      <c r="AJ73" s="20">
        <f>[1]Feuil1!CQ226</f>
        <v>0</v>
      </c>
      <c r="AK73" s="21">
        <f>[1]Feuil1!CR226</f>
        <v>0</v>
      </c>
      <c r="AL73" s="22">
        <f>[1]Feuil1!CS226</f>
        <v>0</v>
      </c>
      <c r="AM73" s="20">
        <f>[1]Feuil1!CY226</f>
        <v>65</v>
      </c>
      <c r="AN73" s="21">
        <f>[1]Feuil1!CZ226</f>
        <v>5.72</v>
      </c>
      <c r="AO73" s="22">
        <f>[1]Feuil1!DA226</f>
        <v>11.9</v>
      </c>
      <c r="AP73" s="20">
        <f>[1]Feuil1!DG226</f>
        <v>88</v>
      </c>
      <c r="AQ73" s="21">
        <f>[1]Feuil1!DH226</f>
        <v>7.74</v>
      </c>
      <c r="AR73" s="22">
        <f>[1]Feuil1!DI226</f>
        <v>16.12</v>
      </c>
      <c r="AS73" s="20">
        <f>[1]Feuil1!DO226</f>
        <v>136</v>
      </c>
      <c r="AT73" s="21">
        <f>[1]Feuil1!DP226</f>
        <v>11.96</v>
      </c>
      <c r="AU73" s="22">
        <f>[1]Feuil1!DQ226</f>
        <v>24.91</v>
      </c>
      <c r="AV73" s="20">
        <f>[1]Feuil1!DW226</f>
        <v>9</v>
      </c>
      <c r="AW73" s="21">
        <f>[1]Feuil1!DX226</f>
        <v>0.79</v>
      </c>
      <c r="AX73" s="22">
        <f>[1]Feuil1!DY226</f>
        <v>1.65</v>
      </c>
      <c r="AY73" s="20">
        <f>[1]Feuil1!EE226</f>
        <v>133</v>
      </c>
      <c r="AZ73" s="21">
        <f>[1]Feuil1!EF226</f>
        <v>11.7</v>
      </c>
      <c r="BA73" s="22">
        <f>[1]Feuil1!EG226</f>
        <v>24.36</v>
      </c>
    </row>
    <row r="74" spans="1:53">
      <c r="A74" s="20" t="str">
        <f>[1]Feuil1!E227</f>
        <v>Uturoa</v>
      </c>
      <c r="B74" s="21">
        <f>[1]Feuil1!F227</f>
        <v>2</v>
      </c>
      <c r="C74" s="21">
        <f>[1]Feuil1!G227</f>
        <v>970</v>
      </c>
      <c r="D74" s="21">
        <f>[1]Feuil1!H227</f>
        <v>478</v>
      </c>
      <c r="E74" s="21">
        <f>[1]Feuil1!J227</f>
        <v>492</v>
      </c>
      <c r="F74" s="21">
        <f>[1]Feuil1!K227</f>
        <v>50.72</v>
      </c>
      <c r="G74" s="21">
        <f>[1]Feuil1!L227</f>
        <v>9</v>
      </c>
      <c r="H74" s="21">
        <f>[1]Feuil1!O227</f>
        <v>483</v>
      </c>
      <c r="I74" s="20">
        <f>[1]Feuil1!W227</f>
        <v>2</v>
      </c>
      <c r="J74" s="21">
        <f>[1]Feuil1!X227</f>
        <v>0.21</v>
      </c>
      <c r="K74" s="22">
        <f>[1]Feuil1!Y227</f>
        <v>0.41</v>
      </c>
      <c r="L74" s="20">
        <f>[1]Feuil1!AE227</f>
        <v>2</v>
      </c>
      <c r="M74" s="21">
        <f>[1]Feuil1!AF227</f>
        <v>0.21</v>
      </c>
      <c r="N74" s="22">
        <f>[1]Feuil1!AG227</f>
        <v>0.41</v>
      </c>
      <c r="O74" s="20">
        <f>[1]Feuil1!AM227</f>
        <v>6</v>
      </c>
      <c r="P74" s="21">
        <f>[1]Feuil1!AN227</f>
        <v>0.62</v>
      </c>
      <c r="Q74" s="22">
        <f>[1]Feuil1!AO227</f>
        <v>1.24</v>
      </c>
      <c r="R74" s="20">
        <f>[1]Feuil1!AU227</f>
        <v>1</v>
      </c>
      <c r="S74" s="21">
        <f>[1]Feuil1!AV227</f>
        <v>0.1</v>
      </c>
      <c r="T74" s="22">
        <f>[1]Feuil1!AW227</f>
        <v>0.21</v>
      </c>
      <c r="U74" s="20">
        <f>[1]Feuil1!BC227</f>
        <v>41</v>
      </c>
      <c r="V74" s="21">
        <f>[1]Feuil1!BD227</f>
        <v>4.2300000000000004</v>
      </c>
      <c r="W74" s="22">
        <f>[1]Feuil1!BE227</f>
        <v>8.49</v>
      </c>
      <c r="X74" s="20">
        <f>[1]Feuil1!BK227</f>
        <v>4</v>
      </c>
      <c r="Y74" s="21">
        <f>[1]Feuil1!BL227</f>
        <v>0.41</v>
      </c>
      <c r="Z74" s="22">
        <f>[1]Feuil1!BM227</f>
        <v>0.83</v>
      </c>
      <c r="AA74" s="20">
        <f>[1]Feuil1!BS227</f>
        <v>12</v>
      </c>
      <c r="AB74" s="21">
        <f>[1]Feuil1!BT227</f>
        <v>1.24</v>
      </c>
      <c r="AC74" s="22">
        <f>[1]Feuil1!BU227</f>
        <v>2.48</v>
      </c>
      <c r="AD74" s="20">
        <f>[1]Feuil1!CA227</f>
        <v>4</v>
      </c>
      <c r="AE74" s="21">
        <f>[1]Feuil1!CB227</f>
        <v>0.41</v>
      </c>
      <c r="AF74" s="22">
        <f>[1]Feuil1!CC227</f>
        <v>0.83</v>
      </c>
      <c r="AG74" s="20">
        <f>[1]Feuil1!CI227</f>
        <v>0</v>
      </c>
      <c r="AH74" s="21">
        <f>[1]Feuil1!CJ227</f>
        <v>0</v>
      </c>
      <c r="AI74" s="22">
        <f>[1]Feuil1!CK227</f>
        <v>0</v>
      </c>
      <c r="AJ74" s="20">
        <f>[1]Feuil1!CQ227</f>
        <v>0</v>
      </c>
      <c r="AK74" s="21">
        <f>[1]Feuil1!CR227</f>
        <v>0</v>
      </c>
      <c r="AL74" s="22">
        <f>[1]Feuil1!CS227</f>
        <v>0</v>
      </c>
      <c r="AM74" s="20">
        <f>[1]Feuil1!CY227</f>
        <v>43</v>
      </c>
      <c r="AN74" s="21">
        <f>[1]Feuil1!CZ227</f>
        <v>4.43</v>
      </c>
      <c r="AO74" s="22">
        <f>[1]Feuil1!DA227</f>
        <v>8.9</v>
      </c>
      <c r="AP74" s="20">
        <f>[1]Feuil1!DG227</f>
        <v>149</v>
      </c>
      <c r="AQ74" s="21">
        <f>[1]Feuil1!DH227</f>
        <v>15.36</v>
      </c>
      <c r="AR74" s="22">
        <f>[1]Feuil1!DI227</f>
        <v>30.85</v>
      </c>
      <c r="AS74" s="20">
        <f>[1]Feuil1!DO227</f>
        <v>131</v>
      </c>
      <c r="AT74" s="21">
        <f>[1]Feuil1!DP227</f>
        <v>13.51</v>
      </c>
      <c r="AU74" s="22">
        <f>[1]Feuil1!DQ227</f>
        <v>27.12</v>
      </c>
      <c r="AV74" s="20">
        <f>[1]Feuil1!DW227</f>
        <v>6</v>
      </c>
      <c r="AW74" s="21">
        <f>[1]Feuil1!DX227</f>
        <v>0.62</v>
      </c>
      <c r="AX74" s="22">
        <f>[1]Feuil1!DY227</f>
        <v>1.24</v>
      </c>
      <c r="AY74" s="20">
        <f>[1]Feuil1!EE227</f>
        <v>82</v>
      </c>
      <c r="AZ74" s="21">
        <f>[1]Feuil1!EF227</f>
        <v>8.4499999999999993</v>
      </c>
      <c r="BA74" s="22">
        <f>[1]Feuil1!EG227</f>
        <v>16.98</v>
      </c>
    </row>
    <row r="75" spans="1:53" ht="14" thickBot="1">
      <c r="A75" s="24" t="str">
        <f>[1]Feuil1!E228</f>
        <v>Uturoa</v>
      </c>
      <c r="B75" s="25">
        <f>[1]Feuil1!F228</f>
        <v>3</v>
      </c>
      <c r="C75" s="25">
        <f>[1]Feuil1!G228</f>
        <v>997</v>
      </c>
      <c r="D75" s="25">
        <f>[1]Feuil1!H228</f>
        <v>432</v>
      </c>
      <c r="E75" s="25">
        <f>[1]Feuil1!J228</f>
        <v>565</v>
      </c>
      <c r="F75" s="25">
        <f>[1]Feuil1!K228</f>
        <v>56.67</v>
      </c>
      <c r="G75" s="25">
        <f>[1]Feuil1!L228</f>
        <v>12</v>
      </c>
      <c r="H75" s="25">
        <f>[1]Feuil1!O228</f>
        <v>553</v>
      </c>
      <c r="I75" s="24">
        <f>[1]Feuil1!W228</f>
        <v>1</v>
      </c>
      <c r="J75" s="25">
        <f>[1]Feuil1!X228</f>
        <v>0.1</v>
      </c>
      <c r="K75" s="26">
        <f>[1]Feuil1!Y228</f>
        <v>0.18</v>
      </c>
      <c r="L75" s="24">
        <f>[1]Feuil1!AE228</f>
        <v>3</v>
      </c>
      <c r="M75" s="25">
        <f>[1]Feuil1!AF228</f>
        <v>0.3</v>
      </c>
      <c r="N75" s="26">
        <f>[1]Feuil1!AG228</f>
        <v>0.54</v>
      </c>
      <c r="O75" s="24">
        <f>[1]Feuil1!AM228</f>
        <v>3</v>
      </c>
      <c r="P75" s="25">
        <f>[1]Feuil1!AN228</f>
        <v>0.3</v>
      </c>
      <c r="Q75" s="26">
        <f>[1]Feuil1!AO228</f>
        <v>0.54</v>
      </c>
      <c r="R75" s="24">
        <f>[1]Feuil1!AU228</f>
        <v>2</v>
      </c>
      <c r="S75" s="25">
        <f>[1]Feuil1!AV228</f>
        <v>0.2</v>
      </c>
      <c r="T75" s="26">
        <f>[1]Feuil1!AW228</f>
        <v>0.36</v>
      </c>
      <c r="U75" s="24">
        <f>[1]Feuil1!BC228</f>
        <v>67</v>
      </c>
      <c r="V75" s="25">
        <f>[1]Feuil1!BD228</f>
        <v>6.72</v>
      </c>
      <c r="W75" s="26">
        <f>[1]Feuil1!BE228</f>
        <v>12.12</v>
      </c>
      <c r="X75" s="24">
        <f>[1]Feuil1!BK228</f>
        <v>4</v>
      </c>
      <c r="Y75" s="25">
        <f>[1]Feuil1!BL228</f>
        <v>0.4</v>
      </c>
      <c r="Z75" s="26">
        <f>[1]Feuil1!BM228</f>
        <v>0.72</v>
      </c>
      <c r="AA75" s="24">
        <f>[1]Feuil1!BS228</f>
        <v>10</v>
      </c>
      <c r="AB75" s="25">
        <f>[1]Feuil1!BT228</f>
        <v>1</v>
      </c>
      <c r="AC75" s="26">
        <f>[1]Feuil1!BU228</f>
        <v>1.81</v>
      </c>
      <c r="AD75" s="24">
        <f>[1]Feuil1!CA228</f>
        <v>5</v>
      </c>
      <c r="AE75" s="25">
        <f>[1]Feuil1!CB228</f>
        <v>0.5</v>
      </c>
      <c r="AF75" s="26">
        <f>[1]Feuil1!CC228</f>
        <v>0.9</v>
      </c>
      <c r="AG75" s="24">
        <f>[1]Feuil1!CI228</f>
        <v>5</v>
      </c>
      <c r="AH75" s="25">
        <f>[1]Feuil1!CJ228</f>
        <v>0.5</v>
      </c>
      <c r="AI75" s="26">
        <f>[1]Feuil1!CK228</f>
        <v>0.9</v>
      </c>
      <c r="AJ75" s="24">
        <f>[1]Feuil1!CQ228</f>
        <v>0</v>
      </c>
      <c r="AK75" s="25">
        <f>[1]Feuil1!CR228</f>
        <v>0</v>
      </c>
      <c r="AL75" s="26">
        <f>[1]Feuil1!CS228</f>
        <v>0</v>
      </c>
      <c r="AM75" s="24">
        <f>[1]Feuil1!CY228</f>
        <v>31</v>
      </c>
      <c r="AN75" s="25">
        <f>[1]Feuil1!CZ228</f>
        <v>3.11</v>
      </c>
      <c r="AO75" s="26">
        <f>[1]Feuil1!DA228</f>
        <v>5.61</v>
      </c>
      <c r="AP75" s="24">
        <f>[1]Feuil1!DG228</f>
        <v>168</v>
      </c>
      <c r="AQ75" s="25">
        <f>[1]Feuil1!DH228</f>
        <v>16.850000000000001</v>
      </c>
      <c r="AR75" s="26">
        <f>[1]Feuil1!DI228</f>
        <v>30.38</v>
      </c>
      <c r="AS75" s="24">
        <f>[1]Feuil1!DO228</f>
        <v>83</v>
      </c>
      <c r="AT75" s="25">
        <f>[1]Feuil1!DP228</f>
        <v>8.32</v>
      </c>
      <c r="AU75" s="26">
        <f>[1]Feuil1!DQ228</f>
        <v>15.01</v>
      </c>
      <c r="AV75" s="24">
        <f>[1]Feuil1!DW228</f>
        <v>13</v>
      </c>
      <c r="AW75" s="25">
        <f>[1]Feuil1!DX228</f>
        <v>1.3</v>
      </c>
      <c r="AX75" s="26">
        <f>[1]Feuil1!DY228</f>
        <v>2.35</v>
      </c>
      <c r="AY75" s="24">
        <f>[1]Feuil1!EE228</f>
        <v>158</v>
      </c>
      <c r="AZ75" s="25">
        <f>[1]Feuil1!EF228</f>
        <v>15.85</v>
      </c>
      <c r="BA75" s="26">
        <f>[1]Feuil1!EG228</f>
        <v>28.57</v>
      </c>
    </row>
    <row r="77" spans="1:53">
      <c r="A77" s="27"/>
      <c r="B77" s="27"/>
      <c r="C77" s="27"/>
      <c r="D77" s="27"/>
      <c r="E77" s="27"/>
      <c r="F77" s="27"/>
      <c r="G77" s="27"/>
      <c r="H77" s="27"/>
      <c r="I77" s="51" t="str">
        <f>[1]Feuil1!T$13</f>
        <v>HOFFER</v>
      </c>
      <c r="J77" s="52"/>
      <c r="K77" s="28" t="str">
        <f>[1]Feuil1!U$13</f>
        <v>René</v>
      </c>
      <c r="L77" s="51" t="str">
        <f>[1]Feuil1!AB$13</f>
        <v>TETUANUI</v>
      </c>
      <c r="M77" s="52"/>
      <c r="N77" s="28" t="str">
        <f>[1]Feuil1!AC$13</f>
        <v>Monil</v>
      </c>
      <c r="O77" s="51" t="str">
        <f>[1]Feuil1!AJ$13</f>
        <v>TETUANUI</v>
      </c>
      <c r="P77" s="52"/>
      <c r="Q77" s="28" t="str">
        <f>[1]Feuil1!AK$13</f>
        <v>Gaston</v>
      </c>
      <c r="R77" s="51" t="str">
        <f>[1]Feuil1!AR$13</f>
        <v>BERTHOLON</v>
      </c>
      <c r="S77" s="52"/>
      <c r="T77" s="28" t="str">
        <f>[1]Feuil1!AS$13</f>
        <v>Nicolas</v>
      </c>
      <c r="U77" s="51" t="str">
        <f>[1]Feuil1!AZ$13</f>
        <v>BOUISSOU</v>
      </c>
      <c r="V77" s="52"/>
      <c r="W77" s="28" t="str">
        <f>[1]Feuil1!BA$13</f>
        <v>Jean-Christophe</v>
      </c>
      <c r="X77" s="51" t="str">
        <f>[1]Feuil1!BH$13</f>
        <v>TERIITAU</v>
      </c>
      <c r="Y77" s="52"/>
      <c r="Z77" s="28" t="str">
        <f>[1]Feuil1!BI$13</f>
        <v>Angèle</v>
      </c>
      <c r="AA77" s="51" t="str">
        <f>[1]Feuil1!BP$13</f>
        <v>ELLACOTT</v>
      </c>
      <c r="AB77" s="52"/>
      <c r="AC77" s="28" t="str">
        <f>[1]Feuil1!BQ$13</f>
        <v>Taimana</v>
      </c>
      <c r="AD77" s="51" t="str">
        <f>[1]Feuil1!BX$13</f>
        <v>MINARDI</v>
      </c>
      <c r="AE77" s="52"/>
      <c r="AF77" s="28" t="str">
        <f>[1]Feuil1!BY$13</f>
        <v>Eric</v>
      </c>
      <c r="AG77" s="51" t="str">
        <f>[1]Feuil1!CF$13</f>
        <v>TUAHU</v>
      </c>
      <c r="AH77" s="52"/>
      <c r="AI77" s="28" t="str">
        <f>[1]Feuil1!CG$13</f>
        <v>Daniel</v>
      </c>
      <c r="AJ77" s="51" t="str">
        <f>[1]Feuil1!CN$13</f>
        <v>OOPA</v>
      </c>
      <c r="AK77" s="52"/>
      <c r="AL77" s="28" t="str">
        <f>[1]Feuil1!CO$13</f>
        <v>Teriiorai</v>
      </c>
      <c r="AM77" s="51" t="str">
        <f>[1]Feuil1!CV$13</f>
        <v>ROHFRITSCH</v>
      </c>
      <c r="AN77" s="52"/>
      <c r="AO77" s="28" t="str">
        <f>[1]Feuil1!CW$13</f>
        <v>Teva</v>
      </c>
      <c r="AP77" s="51" t="str">
        <f>[1]Feuil1!DD$13</f>
        <v>NENA</v>
      </c>
      <c r="AQ77" s="52"/>
      <c r="AR77" s="28" t="str">
        <f>[1]Feuil1!DE$13</f>
        <v>Tauhiti</v>
      </c>
      <c r="AS77" s="51" t="str">
        <f>[1]Feuil1!DL$13</f>
        <v>TONG SANG</v>
      </c>
      <c r="AT77" s="52"/>
      <c r="AU77" s="29" t="str">
        <f>[1]Feuil1!DM$13</f>
        <v>Gaston</v>
      </c>
      <c r="AV77" s="51" t="str">
        <f>[1]Feuil1!DT$13</f>
        <v>TEFAN</v>
      </c>
      <c r="AW77" s="53"/>
      <c r="AX77" s="28" t="str">
        <f>[1]Feuil1!DU$13</f>
        <v>John</v>
      </c>
      <c r="AY77" s="51" t="str">
        <f>[1]Feuil1!EB$13</f>
        <v>TUAIVA</v>
      </c>
      <c r="AZ77" s="53"/>
      <c r="BA77" s="28" t="str">
        <f>[1]Feuil1!EC$13</f>
        <v>Jean-Paul</v>
      </c>
    </row>
    <row r="78" spans="1:53" ht="27" thickBot="1">
      <c r="A78" s="30" t="s">
        <v>39</v>
      </c>
      <c r="B78" s="31" t="s">
        <v>40</v>
      </c>
      <c r="C78" s="30" t="s">
        <v>4</v>
      </c>
      <c r="D78" s="30" t="s">
        <v>5</v>
      </c>
      <c r="E78" s="30" t="s">
        <v>6</v>
      </c>
      <c r="F78" s="30" t="s">
        <v>41</v>
      </c>
      <c r="G78" s="30" t="s">
        <v>8</v>
      </c>
      <c r="H78" s="30" t="s">
        <v>9</v>
      </c>
      <c r="I78" s="32" t="s">
        <v>10</v>
      </c>
      <c r="J78" s="33" t="s">
        <v>11</v>
      </c>
      <c r="K78" s="34" t="s">
        <v>12</v>
      </c>
      <c r="L78" s="32" t="s">
        <v>10</v>
      </c>
      <c r="M78" s="33" t="s">
        <v>11</v>
      </c>
      <c r="N78" s="34" t="s">
        <v>12</v>
      </c>
      <c r="O78" s="32" t="s">
        <v>10</v>
      </c>
      <c r="P78" s="33" t="s">
        <v>11</v>
      </c>
      <c r="Q78" s="34" t="s">
        <v>12</v>
      </c>
      <c r="R78" s="32" t="s">
        <v>10</v>
      </c>
      <c r="S78" s="33" t="s">
        <v>11</v>
      </c>
      <c r="T78" s="34" t="s">
        <v>12</v>
      </c>
      <c r="U78" s="32" t="s">
        <v>10</v>
      </c>
      <c r="V78" s="33" t="s">
        <v>11</v>
      </c>
      <c r="W78" s="34" t="s">
        <v>12</v>
      </c>
      <c r="X78" s="32" t="s">
        <v>10</v>
      </c>
      <c r="Y78" s="33" t="s">
        <v>11</v>
      </c>
      <c r="Z78" s="34" t="s">
        <v>12</v>
      </c>
      <c r="AA78" s="32" t="s">
        <v>10</v>
      </c>
      <c r="AB78" s="33" t="s">
        <v>11</v>
      </c>
      <c r="AC78" s="34" t="s">
        <v>12</v>
      </c>
      <c r="AD78" s="32" t="s">
        <v>10</v>
      </c>
      <c r="AE78" s="33" t="s">
        <v>11</v>
      </c>
      <c r="AF78" s="34" t="s">
        <v>12</v>
      </c>
      <c r="AG78" s="32" t="s">
        <v>10</v>
      </c>
      <c r="AH78" s="33" t="s">
        <v>11</v>
      </c>
      <c r="AI78" s="34" t="s">
        <v>12</v>
      </c>
      <c r="AJ78" s="32" t="s">
        <v>10</v>
      </c>
      <c r="AK78" s="33" t="s">
        <v>11</v>
      </c>
      <c r="AL78" s="34" t="s">
        <v>12</v>
      </c>
      <c r="AM78" s="32" t="s">
        <v>10</v>
      </c>
      <c r="AN78" s="33" t="s">
        <v>11</v>
      </c>
      <c r="AO78" s="34" t="s">
        <v>12</v>
      </c>
      <c r="AP78" s="32" t="s">
        <v>10</v>
      </c>
      <c r="AQ78" s="33" t="s">
        <v>11</v>
      </c>
      <c r="AR78" s="34" t="s">
        <v>12</v>
      </c>
      <c r="AS78" s="32" t="s">
        <v>10</v>
      </c>
      <c r="AT78" s="33" t="s">
        <v>11</v>
      </c>
      <c r="AU78" s="34" t="s">
        <v>12</v>
      </c>
      <c r="AV78" s="32" t="s">
        <v>10</v>
      </c>
      <c r="AW78" s="33" t="s">
        <v>11</v>
      </c>
      <c r="AX78" s="34" t="s">
        <v>12</v>
      </c>
      <c r="AY78" s="32" t="s">
        <v>10</v>
      </c>
      <c r="AZ78" s="33" t="s">
        <v>11</v>
      </c>
      <c r="BA78" s="34" t="s">
        <v>12</v>
      </c>
    </row>
    <row r="79" spans="1:53" ht="14" thickBot="1">
      <c r="A79" s="35" t="s">
        <v>42</v>
      </c>
      <c r="B79" s="36">
        <f>COUNTA(B5:B75)</f>
        <v>62</v>
      </c>
      <c r="C79" s="36">
        <f>SUM(C72+C66+C61+C52+C37+C35+C26+C11+C5)</f>
        <v>60194</v>
      </c>
      <c r="D79" s="36">
        <f t="shared" ref="D79:L79" si="31">SUM(D72+D66+D61+D52+D37+D35+D26+D11+D5)</f>
        <v>31696</v>
      </c>
      <c r="E79" s="36">
        <f t="shared" si="31"/>
        <v>28498</v>
      </c>
      <c r="F79" s="37">
        <f>E79/C79</f>
        <v>0.47343589062032759</v>
      </c>
      <c r="G79" s="36">
        <f t="shared" si="31"/>
        <v>503</v>
      </c>
      <c r="H79" s="36">
        <f t="shared" si="31"/>
        <v>27995</v>
      </c>
      <c r="I79" s="35">
        <f t="shared" si="31"/>
        <v>108</v>
      </c>
      <c r="J79" s="37">
        <f>I79/$C79</f>
        <v>1.7941987573512311E-3</v>
      </c>
      <c r="K79" s="37">
        <f>I79/$H79</f>
        <v>3.8578317556706553E-3</v>
      </c>
      <c r="L79" s="35">
        <f t="shared" si="31"/>
        <v>206</v>
      </c>
      <c r="M79" s="37">
        <f>L79/$C79</f>
        <v>3.4222680001329037E-3</v>
      </c>
      <c r="N79" s="38">
        <f>L79/$H79</f>
        <v>7.3584568672977321E-3</v>
      </c>
      <c r="O79" s="35">
        <f t="shared" ref="O79" si="32">SUM(O72+O66+O61+O52+O37+O35+O26+O11+O5)</f>
        <v>379</v>
      </c>
      <c r="P79" s="37">
        <f>O79/$C79</f>
        <v>6.296308602186264E-3</v>
      </c>
      <c r="Q79" s="38">
        <f>O79/$H79</f>
        <v>1.3538131809251652E-2</v>
      </c>
      <c r="R79" s="35">
        <f t="shared" ref="R79" si="33">SUM(R72+R66+R61+R52+R37+R35+R26+R11+R5)</f>
        <v>637</v>
      </c>
      <c r="S79" s="37">
        <f>R79/$C79</f>
        <v>1.0582450078080872E-2</v>
      </c>
      <c r="T79" s="38">
        <f>R79/$H79</f>
        <v>2.2754063225575997E-2</v>
      </c>
      <c r="U79" s="35">
        <f t="shared" ref="U79" si="34">SUM(U72+U66+U61+U52+U37+U35+U26+U11+U5)</f>
        <v>1762</v>
      </c>
      <c r="V79" s="37">
        <f>U79/$C79</f>
        <v>2.9272020467156195E-2</v>
      </c>
      <c r="W79" s="38">
        <f>U79/$H79</f>
        <v>6.2939810680478658E-2</v>
      </c>
      <c r="X79" s="35">
        <f t="shared" ref="X79" si="35">SUM(X72+X66+X61+X52+X37+X35+X26+X11+X5)</f>
        <v>346</v>
      </c>
      <c r="Y79" s="37">
        <f>X79/$C79</f>
        <v>5.7480812041067215E-3</v>
      </c>
      <c r="Z79" s="38">
        <f>X79/$H79</f>
        <v>1.2359349883907841E-2</v>
      </c>
      <c r="AA79" s="35">
        <f t="shared" ref="AA79" si="36">SUM(AA72+AA66+AA61+AA52+AA37+AA35+AA26+AA11+AA5)</f>
        <v>595</v>
      </c>
      <c r="AB79" s="37">
        <f>AA79/$C79</f>
        <v>9.8847061168887262E-3</v>
      </c>
      <c r="AC79" s="38">
        <f>AA79/$H79</f>
        <v>2.1253795320592964E-2</v>
      </c>
      <c r="AD79" s="35">
        <f t="shared" ref="AD79" si="37">SUM(AD72+AD66+AD61+AD52+AD37+AD35+AD26+AD11+AD5)</f>
        <v>327</v>
      </c>
      <c r="AE79" s="37">
        <f>AD79/$C79</f>
        <v>5.4324351264245603E-3</v>
      </c>
      <c r="AF79" s="38">
        <f>AD79/$H79</f>
        <v>1.168065726022504E-2</v>
      </c>
      <c r="AG79" s="35">
        <f t="shared" ref="AG79" si="38">SUM(AG72+AG66+AG61+AG52+AG37+AG35+AG26+AG11+AG5)</f>
        <v>113</v>
      </c>
      <c r="AH79" s="37">
        <f>AG79/$C79</f>
        <v>1.8772635146360101E-3</v>
      </c>
      <c r="AI79" s="38">
        <f>AG79/$H79</f>
        <v>4.036435077692445E-3</v>
      </c>
      <c r="AJ79" s="35">
        <f t="shared" ref="AJ79" si="39">SUM(AJ72+AJ66+AJ61+AJ52+AJ37+AJ35+AJ26+AJ11+AJ5)</f>
        <v>10</v>
      </c>
      <c r="AK79" s="37">
        <f>AJ79/$C79</f>
        <v>1.6612951456955843E-4</v>
      </c>
      <c r="AL79" s="38">
        <f>AJ79/$H79</f>
        <v>3.572066440435792E-4</v>
      </c>
      <c r="AM79" s="35">
        <f t="shared" ref="AM79" si="40">SUM(AM72+AM66+AM61+AM52+AM37+AM35+AM26+AM11+AM5)</f>
        <v>2793</v>
      </c>
      <c r="AN79" s="37">
        <f>AM79/$C79</f>
        <v>4.6399973419277672E-2</v>
      </c>
      <c r="AO79" s="38">
        <f>AM79/$H79</f>
        <v>9.9767815681371677E-2</v>
      </c>
      <c r="AP79" s="35">
        <f t="shared" ref="AP79" si="41">SUM(AP72+AP66+AP61+AP52+AP37+AP35+AP26+AP11+AP5)</f>
        <v>8545</v>
      </c>
      <c r="AQ79" s="37">
        <f>AP79/$C79</f>
        <v>0.14195767019968766</v>
      </c>
      <c r="AR79" s="38">
        <f>AP79/$H79</f>
        <v>0.30523307733523841</v>
      </c>
      <c r="AS79" s="35">
        <f t="shared" ref="AS79" si="42">SUM(AS72+AS66+AS61+AS52+AS37+AS35+AS26+AS11+AS5)</f>
        <v>4604</v>
      </c>
      <c r="AT79" s="37">
        <f>AS79/$C79</f>
        <v>7.6486028507824697E-2</v>
      </c>
      <c r="AU79" s="38">
        <f>AS79/$H79</f>
        <v>0.16445793891766386</v>
      </c>
      <c r="AV79" s="35">
        <f t="shared" ref="AV79" si="43">SUM(AV72+AV66+AV61+AV52+AV37+AV35+AV26+AV11+AV5)</f>
        <v>878</v>
      </c>
      <c r="AW79" s="37">
        <f>AV79/$C79</f>
        <v>1.458617137920723E-2</v>
      </c>
      <c r="AX79" s="38">
        <f>AV79/$H79</f>
        <v>3.1362743347026253E-2</v>
      </c>
      <c r="AY79" s="35">
        <f t="shared" ref="AY79" si="44">SUM(AY72+AY66+AY61+AY52+AY37+AY35+AY26+AY11+AY5)</f>
        <v>6692</v>
      </c>
      <c r="AZ79" s="37">
        <f>AY79/$C79</f>
        <v>0.11117387114994851</v>
      </c>
      <c r="BA79" s="38">
        <f>AY79/$H79</f>
        <v>0.23904268619396321</v>
      </c>
    </row>
    <row r="80" spans="1:53">
      <c r="A80" s="54"/>
    </row>
    <row r="82" spans="1:53" ht="14" thickBot="1">
      <c r="A82" s="25"/>
      <c r="B82" s="25"/>
      <c r="C82" s="25"/>
      <c r="D82" s="25"/>
      <c r="E82" s="25"/>
      <c r="F82" s="25"/>
      <c r="G82" s="25"/>
      <c r="H82" s="25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>
      <c r="I83" s="39"/>
      <c r="J83" s="39"/>
      <c r="K83" s="39"/>
      <c r="L83" s="39"/>
      <c r="M83" s="39"/>
      <c r="N83" s="39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</row>
    <row r="84" spans="1:53"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</row>
    <row r="85" spans="1:53" ht="26">
      <c r="A85" s="7" t="str">
        <f>'[1]Bureau de vote'!$A$286</f>
        <v>TOTAL</v>
      </c>
      <c r="B85" s="41" t="str">
        <f>'[1]Bureau de vote'!$B$286</f>
        <v>Nbr bureau de vote</v>
      </c>
      <c r="C85" s="7" t="str">
        <f>'[1]Bureau de vote'!$C$286</f>
        <v>Inscrits</v>
      </c>
      <c r="D85" s="7" t="str">
        <f>'[1]Bureau de vote'!$D$286</f>
        <v>Abstentions</v>
      </c>
      <c r="E85" s="7" t="str">
        <f>'[1]Bureau de vote'!$E$286</f>
        <v>Votants</v>
      </c>
      <c r="F85" s="7" t="str">
        <f>'[1]Bureau de vote'!$F$286</f>
        <v>% Particip.</v>
      </c>
      <c r="G85" s="7" t="str">
        <f>'[1]Bureau de vote'!$G$286</f>
        <v>Blancs et nuls</v>
      </c>
      <c r="H85" s="7" t="str">
        <f>'[1]Bureau de vote'!$H$286</f>
        <v>Exprimés</v>
      </c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spans="1:53" ht="14" thickBot="1">
      <c r="A86" s="43" t="str">
        <f>'[1]Bureau de vote'!$A$287</f>
        <v>POLYNÉSIE FRANÇAISE</v>
      </c>
      <c r="B86" s="44">
        <f>'[1]Bureau de vote'!$B$287</f>
        <v>227</v>
      </c>
      <c r="C86" s="44">
        <f>'[1]Bureau de vote'!$C$287</f>
        <v>176310</v>
      </c>
      <c r="D86" s="44">
        <f>'[1]Bureau de vote'!$D$287</f>
        <v>95560</v>
      </c>
      <c r="E86" s="44">
        <f>'[1]Bureau de vote'!$E$287</f>
        <v>80750</v>
      </c>
      <c r="F86" s="45">
        <f>'[1]Bureau de vote'!$F$287</f>
        <v>0.45800011343656061</v>
      </c>
      <c r="G86" s="44">
        <f>'[1]Bureau de vote'!$G$287</f>
        <v>1469</v>
      </c>
      <c r="H86" s="46">
        <f>'[1]Bureau de vote'!$H$287</f>
        <v>79281</v>
      </c>
      <c r="I86" s="21"/>
      <c r="J86" s="21"/>
      <c r="K86" s="47"/>
      <c r="L86" s="21"/>
      <c r="M86" s="21"/>
      <c r="N86" s="47"/>
      <c r="O86" s="21"/>
      <c r="P86" s="21"/>
      <c r="Q86" s="47"/>
      <c r="R86" s="21"/>
      <c r="S86" s="21"/>
      <c r="T86" s="47"/>
      <c r="U86" s="21"/>
      <c r="V86" s="21"/>
      <c r="W86" s="47"/>
      <c r="X86" s="21"/>
      <c r="Y86" s="21"/>
      <c r="Z86" s="47"/>
      <c r="AA86" s="21"/>
      <c r="AB86" s="21"/>
      <c r="AC86" s="47"/>
      <c r="AD86" s="21"/>
      <c r="AE86" s="21"/>
      <c r="AF86" s="47"/>
      <c r="AG86" s="21"/>
      <c r="AH86" s="21"/>
      <c r="AI86" s="47"/>
      <c r="AJ86" s="21"/>
      <c r="AK86" s="21"/>
      <c r="AL86" s="47"/>
      <c r="AM86" s="21"/>
      <c r="AN86" s="21"/>
      <c r="AO86" s="47"/>
      <c r="AP86" s="21"/>
      <c r="AQ86" s="21"/>
      <c r="AR86" s="47"/>
      <c r="AS86" s="21"/>
      <c r="AT86" s="21"/>
      <c r="AU86" s="47"/>
      <c r="AV86" s="21"/>
      <c r="AW86" s="21"/>
      <c r="AX86" s="47"/>
      <c r="AY86" s="21"/>
      <c r="AZ86" s="21"/>
      <c r="BA86" s="47"/>
    </row>
    <row r="87" spans="1:53"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</row>
  </sheetData>
  <sheetCalcPr fullCalcOnLoad="1"/>
  <mergeCells count="30">
    <mergeCell ref="AV77:AW77"/>
    <mergeCell ref="AY77:AZ77"/>
    <mergeCell ref="AD77:AE77"/>
    <mergeCell ref="AG77:AH77"/>
    <mergeCell ref="AJ77:AK77"/>
    <mergeCell ref="AM77:AN77"/>
    <mergeCell ref="AP77:AQ77"/>
    <mergeCell ref="AS77:AT77"/>
    <mergeCell ref="AS3:AT3"/>
    <mergeCell ref="AV3:AW3"/>
    <mergeCell ref="AY3:AZ3"/>
    <mergeCell ref="I77:J77"/>
    <mergeCell ref="L77:M77"/>
    <mergeCell ref="O77:P77"/>
    <mergeCell ref="R77:S77"/>
    <mergeCell ref="U77:V77"/>
    <mergeCell ref="X77:Y77"/>
    <mergeCell ref="AA77:AB77"/>
    <mergeCell ref="AA3:AB3"/>
    <mergeCell ref="AD3:AE3"/>
    <mergeCell ref="AG3:AH3"/>
    <mergeCell ref="AJ3:AK3"/>
    <mergeCell ref="AM3:AN3"/>
    <mergeCell ref="AP3:AQ3"/>
    <mergeCell ref="X3:Y3"/>
    <mergeCell ref="I3:J3"/>
    <mergeCell ref="L3:M3"/>
    <mergeCell ref="O3:P3"/>
    <mergeCell ref="R3:S3"/>
    <mergeCell ref="U3:V3"/>
  </mergeCells>
  <phoneticPr fontId="3" type="noConversion"/>
  <pageMargins left="0.75196850393700787" right="0.75196850393700787" top="1" bottom="1" header="0.5" footer="0.5"/>
  <rowBreaks count="1" manualBreakCount="1">
    <brk id="51" max="16383" man="1" pt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Circo3 legislative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2012-06-03T08:47:24Z</dcterms:created>
  <dcterms:modified xsi:type="dcterms:W3CDTF">2012-06-03T09:37:35Z</dcterms:modified>
</cp:coreProperties>
</file>