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7460" tabRatio="500"/>
  </bookViews>
  <sheets>
    <sheet name="Circo1 legislative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49" i="1"/>
  <c r="G149"/>
  <c r="F149"/>
  <c r="E149"/>
  <c r="D149"/>
  <c r="C149"/>
  <c r="B149"/>
  <c r="A149"/>
  <c r="H148"/>
  <c r="G148"/>
  <c r="F148"/>
  <c r="E148"/>
  <c r="D148"/>
  <c r="C148"/>
  <c r="B148"/>
  <c r="A148"/>
  <c r="BD141"/>
  <c r="BC141"/>
  <c r="BB141"/>
  <c r="BA141"/>
  <c r="AZ141"/>
  <c r="AY141"/>
  <c r="AX141"/>
  <c r="AW141"/>
  <c r="AV141"/>
  <c r="AU141"/>
  <c r="AT141"/>
  <c r="AS141"/>
  <c r="AR141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BD139"/>
  <c r="BB139"/>
  <c r="BA139"/>
  <c r="AY139"/>
  <c r="AX139"/>
  <c r="AV139"/>
  <c r="AU139"/>
  <c r="AS139"/>
  <c r="AR139"/>
  <c r="AP139"/>
  <c r="AO139"/>
  <c r="AM139"/>
  <c r="AL139"/>
  <c r="AJ139"/>
  <c r="AI139"/>
  <c r="AG139"/>
  <c r="AF139"/>
  <c r="AD139"/>
  <c r="AC139"/>
  <c r="AA139"/>
  <c r="Z139"/>
  <c r="X139"/>
  <c r="W139"/>
  <c r="U139"/>
  <c r="T139"/>
  <c r="R139"/>
  <c r="Q139"/>
  <c r="O139"/>
  <c r="N139"/>
  <c r="L139"/>
  <c r="K139"/>
  <c r="I139"/>
  <c r="BD136"/>
  <c r="BC136"/>
  <c r="BB136"/>
  <c r="BA136"/>
  <c r="AZ136"/>
  <c r="AY136"/>
  <c r="AX136"/>
  <c r="AW136"/>
  <c r="AV136"/>
  <c r="AU136"/>
  <c r="AT136"/>
  <c r="AS136"/>
  <c r="AR136"/>
  <c r="AQ136"/>
  <c r="AP136"/>
  <c r="AO136"/>
  <c r="AN136"/>
  <c r="AM136"/>
  <c r="AL136"/>
  <c r="AK136"/>
  <c r="AJ136"/>
  <c r="AI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BD135"/>
  <c r="BC135"/>
  <c r="BB135"/>
  <c r="BA135"/>
  <c r="AZ135"/>
  <c r="AY135"/>
  <c r="AX135"/>
  <c r="AW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BD134"/>
  <c r="BC134"/>
  <c r="BB134"/>
  <c r="BA134"/>
  <c r="AZ134"/>
  <c r="AY134"/>
  <c r="AX134"/>
  <c r="AW134"/>
  <c r="AV134"/>
  <c r="AU134"/>
  <c r="AT134"/>
  <c r="AS134"/>
  <c r="AR134"/>
  <c r="AQ134"/>
  <c r="AP134"/>
  <c r="AO134"/>
  <c r="AN134"/>
  <c r="AM134"/>
  <c r="AL134"/>
  <c r="AK134"/>
  <c r="AJ134"/>
  <c r="AI134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BD133"/>
  <c r="BC133"/>
  <c r="BB133"/>
  <c r="BA133"/>
  <c r="AZ133"/>
  <c r="AY133"/>
  <c r="AX133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BD132"/>
  <c r="BC132"/>
  <c r="BB132"/>
  <c r="BA132"/>
  <c r="AZ132"/>
  <c r="AY132"/>
  <c r="AX132"/>
  <c r="AW132"/>
  <c r="AV132"/>
  <c r="AU132"/>
  <c r="AT132"/>
  <c r="AS132"/>
  <c r="AR132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BD131"/>
  <c r="BC131"/>
  <c r="BB131"/>
  <c r="BA131"/>
  <c r="AZ131"/>
  <c r="AY131"/>
  <c r="AX131"/>
  <c r="AW131"/>
  <c r="AV131"/>
  <c r="AU131"/>
  <c r="AT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BD130"/>
  <c r="BC130"/>
  <c r="BB130"/>
  <c r="BA130"/>
  <c r="AZ130"/>
  <c r="AY130"/>
  <c r="AX130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A130"/>
  <c r="BD129"/>
  <c r="BC129"/>
  <c r="BB129"/>
  <c r="BA129"/>
  <c r="AZ129"/>
  <c r="AY129"/>
  <c r="AX129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BD128"/>
  <c r="BC128"/>
  <c r="BB128"/>
  <c r="BA128"/>
  <c r="AZ128"/>
  <c r="AY128"/>
  <c r="AX128"/>
  <c r="AW128"/>
  <c r="AV128"/>
  <c r="AU128"/>
  <c r="AT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BD127"/>
  <c r="BC127"/>
  <c r="BB127"/>
  <c r="BA127"/>
  <c r="AZ127"/>
  <c r="AY127"/>
  <c r="AX127"/>
  <c r="AW127"/>
  <c r="AV127"/>
  <c r="AU127"/>
  <c r="AT127"/>
  <c r="AS127"/>
  <c r="AR127"/>
  <c r="AQ127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A127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BD125"/>
  <c r="BC125"/>
  <c r="BB125"/>
  <c r="BA125"/>
  <c r="AZ125"/>
  <c r="AY125"/>
  <c r="AX125"/>
  <c r="AW125"/>
  <c r="AV125"/>
  <c r="AU125"/>
  <c r="AT125"/>
  <c r="AS125"/>
  <c r="AR125"/>
  <c r="AQ125"/>
  <c r="AP125"/>
  <c r="AO125"/>
  <c r="AN125"/>
  <c r="AM125"/>
  <c r="AL125"/>
  <c r="AK125"/>
  <c r="AJ125"/>
  <c r="AI125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A125"/>
  <c r="BD124"/>
  <c r="BC124"/>
  <c r="BB124"/>
  <c r="BA124"/>
  <c r="AZ124"/>
  <c r="AY124"/>
  <c r="AX124"/>
  <c r="AW124"/>
  <c r="AV124"/>
  <c r="AU124"/>
  <c r="AT124"/>
  <c r="AS124"/>
  <c r="AR124"/>
  <c r="AQ124"/>
  <c r="AP124"/>
  <c r="AO124"/>
  <c r="AN124"/>
  <c r="AM124"/>
  <c r="AL124"/>
  <c r="AK124"/>
  <c r="AJ124"/>
  <c r="AI124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A124"/>
  <c r="BD123"/>
  <c r="BC123"/>
  <c r="BB123"/>
  <c r="BA123"/>
  <c r="AZ123"/>
  <c r="AY123"/>
  <c r="AX123"/>
  <c r="AW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123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A122"/>
  <c r="BD121"/>
  <c r="BC121"/>
  <c r="BB121"/>
  <c r="BA121"/>
  <c r="AZ121"/>
  <c r="AY121"/>
  <c r="AX121"/>
  <c r="AW121"/>
  <c r="AV121"/>
  <c r="AU121"/>
  <c r="AT121"/>
  <c r="AS121"/>
  <c r="AR121"/>
  <c r="AQ121"/>
  <c r="AP121"/>
  <c r="AO121"/>
  <c r="AN121"/>
  <c r="AM121"/>
  <c r="AL121"/>
  <c r="AK121"/>
  <c r="AJ121"/>
  <c r="AI121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BD120"/>
  <c r="BC120"/>
  <c r="BB120"/>
  <c r="BA120"/>
  <c r="AZ120"/>
  <c r="AY120"/>
  <c r="AX120"/>
  <c r="AW120"/>
  <c r="AV120"/>
  <c r="AU120"/>
  <c r="AT120"/>
  <c r="AS120"/>
  <c r="AR120"/>
  <c r="AQ120"/>
  <c r="AP120"/>
  <c r="AO120"/>
  <c r="AN120"/>
  <c r="AM120"/>
  <c r="AL120"/>
  <c r="AK120"/>
  <c r="AJ120"/>
  <c r="AI120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120"/>
  <c r="BD119"/>
  <c r="BC119"/>
  <c r="BB119"/>
  <c r="BA119"/>
  <c r="AZ119"/>
  <c r="AY119"/>
  <c r="AX119"/>
  <c r="AW119"/>
  <c r="AV119"/>
  <c r="AU119"/>
  <c r="AT119"/>
  <c r="AS119"/>
  <c r="AR119"/>
  <c r="AQ119"/>
  <c r="AP119"/>
  <c r="AO119"/>
  <c r="AN119"/>
  <c r="AM119"/>
  <c r="AL119"/>
  <c r="AK119"/>
  <c r="AJ119"/>
  <c r="AI119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A119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A114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112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A111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A105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104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A103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A102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101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100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99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98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97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96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95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A94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93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92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91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90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89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88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87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86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85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84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83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82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81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80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79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78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75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A74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68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66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A65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A54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52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A51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A45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A40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38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A37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34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33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31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28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26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25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19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16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15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14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12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11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10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8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5"/>
  <c r="BD3"/>
  <c r="BB3"/>
  <c r="BA3"/>
  <c r="AY3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</calcChain>
</file>

<file path=xl/sharedStrings.xml><?xml version="1.0" encoding="utf-8"?>
<sst xmlns="http://schemas.openxmlformats.org/spreadsheetml/2006/main" count="176" uniqueCount="75">
  <si>
    <t>Aakapa</t>
    <phoneticPr fontId="4" type="noConversion"/>
  </si>
  <si>
    <t>Vahitahi</t>
    <phoneticPr fontId="4" type="noConversion"/>
  </si>
  <si>
    <t>Vairaatea</t>
    <phoneticPr fontId="4" type="noConversion"/>
  </si>
  <si>
    <t>Tiputa</t>
    <phoneticPr fontId="4" type="noConversion"/>
  </si>
  <si>
    <t>Avatoru</t>
    <phoneticPr fontId="4" type="noConversion"/>
  </si>
  <si>
    <t>Makatea</t>
    <phoneticPr fontId="4" type="noConversion"/>
  </si>
  <si>
    <t>Mataiva</t>
    <phoneticPr fontId="4" type="noConversion"/>
  </si>
  <si>
    <t>Tikehau</t>
    <phoneticPr fontId="4" type="noConversion"/>
  </si>
  <si>
    <t>Pukarua</t>
    <phoneticPr fontId="4" type="noConversion"/>
  </si>
  <si>
    <t>Vaitahu</t>
    <phoneticPr fontId="4" type="noConversion"/>
  </si>
  <si>
    <t>Motopu</t>
    <phoneticPr fontId="4" type="noConversion"/>
  </si>
  <si>
    <t>Hanatetena</t>
    <phoneticPr fontId="4" type="noConversion"/>
  </si>
  <si>
    <t>Hapatoni</t>
    <phoneticPr fontId="4" type="noConversion"/>
  </si>
  <si>
    <t>Takapoto</t>
    <phoneticPr fontId="4" type="noConversion"/>
  </si>
  <si>
    <t>Tematangi</t>
    <phoneticPr fontId="4" type="noConversion"/>
  </si>
  <si>
    <t>Hane</t>
    <phoneticPr fontId="4" type="noConversion"/>
  </si>
  <si>
    <t>Vaipaee</t>
    <phoneticPr fontId="4" type="noConversion"/>
  </si>
  <si>
    <t>Hakahau</t>
    <phoneticPr fontId="4" type="noConversion"/>
  </si>
  <si>
    <t>Hakahetau</t>
    <phoneticPr fontId="4" type="noConversion"/>
  </si>
  <si>
    <t>Hohoi</t>
    <phoneticPr fontId="4" type="noConversion"/>
  </si>
  <si>
    <t>Haakuti</t>
    <phoneticPr fontId="4" type="noConversion"/>
  </si>
  <si>
    <t>Hakamaii</t>
    <phoneticPr fontId="4" type="noConversion"/>
  </si>
  <si>
    <t>Hakatao</t>
    <phoneticPr fontId="4" type="noConversion"/>
  </si>
  <si>
    <t>TOTAL</t>
  </si>
  <si>
    <t>Nbr bureau de vote</t>
  </si>
  <si>
    <t>% Particip.</t>
  </si>
  <si>
    <t>TOTAL CIRCO 1</t>
    <phoneticPr fontId="4" type="noConversion"/>
  </si>
  <si>
    <t xml:space="preserve">LEGISLATIVES 2012 1er tour </t>
    <phoneticPr fontId="4" type="noConversion"/>
  </si>
  <si>
    <t>Résultats provisoires pour la 1ère circonscription législative</t>
    <phoneticPr fontId="4" type="noConversion"/>
  </si>
  <si>
    <t>Commune</t>
    <phoneticPr fontId="4" type="noConversion"/>
  </si>
  <si>
    <t>Bureau de vote</t>
    <phoneticPr fontId="4" type="noConversion"/>
  </si>
  <si>
    <t>Inscrits</t>
  </si>
  <si>
    <t>Abstentions</t>
  </si>
  <si>
    <t>Votants</t>
  </si>
  <si>
    <t>% Particip.</t>
    <phoneticPr fontId="4" type="noConversion"/>
  </si>
  <si>
    <t>Blancs et nuls</t>
  </si>
  <si>
    <t>Exprimés</t>
  </si>
  <si>
    <t>Voix</t>
  </si>
  <si>
    <t>% Voix/Ins</t>
    <phoneticPr fontId="4" type="noConversion"/>
  </si>
  <si>
    <t>% Voix/Exp</t>
  </si>
  <si>
    <t>% Voix/Ins</t>
    <phoneticPr fontId="4" type="noConversion"/>
  </si>
  <si>
    <t>% Voix/Ins</t>
  </si>
  <si>
    <t>Faaite</t>
    <phoneticPr fontId="4" type="noConversion"/>
  </si>
  <si>
    <t>Apataki</t>
    <phoneticPr fontId="4" type="noConversion"/>
  </si>
  <si>
    <t>Kaukura</t>
    <phoneticPr fontId="4" type="noConversion"/>
  </si>
  <si>
    <t>Kaueki</t>
    <phoneticPr fontId="4" type="noConversion"/>
  </si>
  <si>
    <t>Aratika</t>
    <phoneticPr fontId="4" type="noConversion"/>
  </si>
  <si>
    <t>Raraka</t>
    <phoneticPr fontId="4" type="noConversion"/>
  </si>
  <si>
    <t>Niau</t>
    <phoneticPr fontId="4" type="noConversion"/>
  </si>
  <si>
    <t>Fakahina</t>
    <phoneticPr fontId="4" type="noConversion"/>
  </si>
  <si>
    <t>Omoa</t>
    <phoneticPr fontId="4" type="noConversion"/>
  </si>
  <si>
    <t>Hanavave</t>
    <phoneticPr fontId="4" type="noConversion"/>
  </si>
  <si>
    <t>Rikitea</t>
    <phoneticPr fontId="4" type="noConversion"/>
  </si>
  <si>
    <t>Amanu</t>
    <phoneticPr fontId="4" type="noConversion"/>
  </si>
  <si>
    <t>Hereheretue</t>
    <phoneticPr fontId="4" type="noConversion"/>
  </si>
  <si>
    <t>Marokau</t>
    <phoneticPr fontId="4" type="noConversion"/>
  </si>
  <si>
    <t>Atuona</t>
    <phoneticPr fontId="4" type="noConversion"/>
  </si>
  <si>
    <t>Hanaiapa</t>
    <phoneticPr fontId="4" type="noConversion"/>
  </si>
  <si>
    <t>Puamau</t>
    <phoneticPr fontId="4" type="noConversion"/>
  </si>
  <si>
    <t>Hanapaaoa</t>
    <phoneticPr fontId="4" type="noConversion"/>
  </si>
  <si>
    <t>Katiu</t>
    <phoneticPr fontId="4" type="noConversion"/>
  </si>
  <si>
    <t>Taenga</t>
    <phoneticPr fontId="4" type="noConversion"/>
  </si>
  <si>
    <t>Takume</t>
    <phoneticPr fontId="4" type="noConversion"/>
  </si>
  <si>
    <t>Raroia</t>
    <phoneticPr fontId="4" type="noConversion"/>
  </si>
  <si>
    <t>Ahe</t>
    <phoneticPr fontId="4" type="noConversion"/>
  </si>
  <si>
    <t>Afareaitu</t>
    <phoneticPr fontId="4" type="noConversion"/>
  </si>
  <si>
    <t>Haapiti</t>
    <phoneticPr fontId="4" type="noConversion"/>
  </si>
  <si>
    <t>Paopao</t>
    <phoneticPr fontId="4" type="noConversion"/>
  </si>
  <si>
    <t>Papetoai</t>
    <phoneticPr fontId="4" type="noConversion"/>
  </si>
  <si>
    <t>Teavaro</t>
    <phoneticPr fontId="4" type="noConversion"/>
  </si>
  <si>
    <t>Maiao</t>
    <phoneticPr fontId="4" type="noConversion"/>
  </si>
  <si>
    <t>Tepoto</t>
    <phoneticPr fontId="4" type="noConversion"/>
  </si>
  <si>
    <t>Taiohae</t>
    <phoneticPr fontId="4" type="noConversion"/>
  </si>
  <si>
    <t>Taipivai</t>
    <phoneticPr fontId="4" type="noConversion"/>
  </si>
  <si>
    <t>Hatiheu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</si>
</sst>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6">
    <font>
      <sz val="10"/>
      <name val="Verdana"/>
    </font>
    <font>
      <b/>
      <sz val="10"/>
      <name val="Verdana"/>
    </font>
    <font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22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10" fontId="0" fillId="2" borderId="2" xfId="0" applyNumberFormat="1" applyFill="1" applyBorder="1"/>
    <xf numFmtId="10" fontId="0" fillId="2" borderId="7" xfId="0" applyNumberFormat="1" applyFill="1" applyBorder="1"/>
    <xf numFmtId="10" fontId="0" fillId="2" borderId="0" xfId="0" applyNumberFormat="1" applyFill="1" applyBorder="1"/>
    <xf numFmtId="0" fontId="0" fillId="0" borderId="8" xfId="0" applyBorder="1"/>
    <xf numFmtId="0" fontId="0" fillId="0" borderId="0" xfId="0" applyBorder="1"/>
    <xf numFmtId="0" fontId="0" fillId="0" borderId="7" xfId="0" applyBorder="1"/>
    <xf numFmtId="0" fontId="0" fillId="2" borderId="8" xfId="0" applyFill="1" applyBorder="1"/>
    <xf numFmtId="0" fontId="0" fillId="2" borderId="0" xfId="0" applyFill="1" applyBorder="1"/>
    <xf numFmtId="10" fontId="0" fillId="2" borderId="0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3" xfId="0" applyNumberFormat="1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5" fontId="1" fillId="3" borderId="4" xfId="0" applyNumberFormat="1" applyFont="1" applyFill="1" applyBorder="1" applyAlignment="1">
      <alignment vertical="center"/>
    </xf>
    <xf numFmtId="15" fontId="1" fillId="3" borderId="6" xfId="0" applyNumberFormat="1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0" fontId="2" fillId="3" borderId="9" xfId="0" applyFont="1" applyFill="1" applyBorder="1"/>
    <xf numFmtId="10" fontId="2" fillId="3" borderId="10" xfId="0" applyNumberFormat="1" applyFont="1" applyFill="1" applyBorder="1"/>
    <xf numFmtId="10" fontId="2" fillId="3" borderId="10" xfId="0" applyNumberFormat="1" applyFont="1" applyFill="1" applyBorder="1"/>
    <xf numFmtId="10" fontId="0" fillId="3" borderId="11" xfId="0" applyNumberFormat="1" applyFill="1" applyBorder="1"/>
    <xf numFmtId="1" fontId="0" fillId="0" borderId="0" xfId="0" applyNumberFormat="1"/>
    <xf numFmtId="1" fontId="0" fillId="0" borderId="5" xfId="0" applyNumberForma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10" fontId="0" fillId="0" borderId="10" xfId="0" applyNumberFormat="1" applyBorder="1"/>
    <xf numFmtId="0" fontId="0" fillId="0" borderId="11" xfId="0" applyBorder="1"/>
    <xf numFmtId="10" fontId="0" fillId="0" borderId="0" xfId="0" applyNumberFormat="1" applyBorder="1"/>
    <xf numFmtId="1" fontId="0" fillId="4" borderId="0" xfId="0" applyNumberFormat="1" applyFill="1"/>
    <xf numFmtId="0" fontId="0" fillId="3" borderId="1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ownloads/Election%20l&#233;gis%201erTour%2022h50%20comp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>
        <row r="2">
          <cell r="E2" t="str">
            <v>Anaa</v>
          </cell>
          <cell r="F2">
            <v>1</v>
          </cell>
          <cell r="G2">
            <v>341</v>
          </cell>
          <cell r="H2">
            <v>214</v>
          </cell>
          <cell r="J2">
            <v>127</v>
          </cell>
          <cell r="K2">
            <v>37.24</v>
          </cell>
          <cell r="L2">
            <v>2</v>
          </cell>
          <cell r="O2">
            <v>125</v>
          </cell>
          <cell r="T2" t="str">
            <v>DUPONT-TEIKIVAEOHO</v>
          </cell>
          <cell r="U2" t="str">
            <v>Teaki</v>
          </cell>
          <cell r="W2">
            <v>4</v>
          </cell>
          <cell r="X2">
            <v>1.17</v>
          </cell>
          <cell r="Y2">
            <v>3.2</v>
          </cell>
          <cell r="AB2" t="str">
            <v>REGURON</v>
          </cell>
          <cell r="AC2" t="str">
            <v>Karl</v>
          </cell>
          <cell r="AE2">
            <v>15</v>
          </cell>
          <cell r="AF2">
            <v>4.4000000000000004</v>
          </cell>
          <cell r="AG2">
            <v>12</v>
          </cell>
          <cell r="AJ2" t="str">
            <v>HEITAA</v>
          </cell>
          <cell r="AK2" t="str">
            <v>Gustave</v>
          </cell>
          <cell r="AM2">
            <v>0</v>
          </cell>
          <cell r="AN2">
            <v>0</v>
          </cell>
          <cell r="AO2">
            <v>0</v>
          </cell>
          <cell r="AR2" t="str">
            <v>TANG-PIDOUX</v>
          </cell>
          <cell r="AS2" t="str">
            <v>Poema</v>
          </cell>
          <cell r="AU2">
            <v>1</v>
          </cell>
          <cell r="AV2">
            <v>0.28999999999999998</v>
          </cell>
          <cell r="AW2">
            <v>0.8</v>
          </cell>
          <cell r="AZ2" t="str">
            <v>BRAUN-ORTEGA</v>
          </cell>
          <cell r="BA2" t="str">
            <v>Quito</v>
          </cell>
          <cell r="BC2">
            <v>0</v>
          </cell>
          <cell r="BD2">
            <v>0</v>
          </cell>
          <cell r="BE2">
            <v>0</v>
          </cell>
          <cell r="BH2" t="str">
            <v>FREBAULT</v>
          </cell>
          <cell r="BI2" t="str">
            <v>Pierre</v>
          </cell>
          <cell r="BK2">
            <v>45</v>
          </cell>
          <cell r="BL2">
            <v>13.2</v>
          </cell>
          <cell r="BM2">
            <v>36</v>
          </cell>
          <cell r="BP2" t="str">
            <v>SCHYLE</v>
          </cell>
          <cell r="BQ2" t="str">
            <v>Philip</v>
          </cell>
          <cell r="BS2">
            <v>0</v>
          </cell>
          <cell r="BT2">
            <v>0</v>
          </cell>
          <cell r="BU2">
            <v>0</v>
          </cell>
          <cell r="BX2" t="str">
            <v>FREBAULT</v>
          </cell>
          <cell r="BY2" t="str">
            <v>Louis</v>
          </cell>
          <cell r="CA2">
            <v>0</v>
          </cell>
          <cell r="CB2">
            <v>0</v>
          </cell>
          <cell r="CC2">
            <v>0</v>
          </cell>
          <cell r="CF2" t="str">
            <v>BOUTEAU</v>
          </cell>
          <cell r="CG2" t="str">
            <v>Nicole</v>
          </cell>
          <cell r="CI2">
            <v>5</v>
          </cell>
          <cell r="CJ2">
            <v>1.47</v>
          </cell>
          <cell r="CK2">
            <v>4</v>
          </cell>
          <cell r="CN2" t="str">
            <v>FORTELEONI</v>
          </cell>
          <cell r="CO2" t="str">
            <v>Teiva</v>
          </cell>
          <cell r="CQ2">
            <v>2</v>
          </cell>
          <cell r="CR2">
            <v>0.59</v>
          </cell>
          <cell r="CS2">
            <v>1.6</v>
          </cell>
          <cell r="CV2" t="str">
            <v>MARCHESINI</v>
          </cell>
          <cell r="CW2" t="str">
            <v>Pierre</v>
          </cell>
          <cell r="CY2">
            <v>0</v>
          </cell>
          <cell r="CZ2">
            <v>0</v>
          </cell>
          <cell r="DA2">
            <v>0</v>
          </cell>
          <cell r="DD2" t="str">
            <v>FRITCH</v>
          </cell>
          <cell r="DE2" t="str">
            <v>Edouard</v>
          </cell>
          <cell r="DG2">
            <v>43</v>
          </cell>
          <cell r="DH2">
            <v>12.61</v>
          </cell>
          <cell r="DI2">
            <v>34.4</v>
          </cell>
          <cell r="DL2" t="str">
            <v>ANANIA</v>
          </cell>
          <cell r="DM2" t="str">
            <v>Robert</v>
          </cell>
          <cell r="DO2">
            <v>6</v>
          </cell>
          <cell r="DP2">
            <v>1.76</v>
          </cell>
          <cell r="DQ2">
            <v>4.8</v>
          </cell>
          <cell r="DT2" t="str">
            <v>TEROROTUA</v>
          </cell>
          <cell r="DU2" t="str">
            <v>Ronald</v>
          </cell>
          <cell r="DW2">
            <v>1</v>
          </cell>
          <cell r="DX2">
            <v>0.28999999999999998</v>
          </cell>
          <cell r="DY2">
            <v>0.8</v>
          </cell>
          <cell r="EB2" t="str">
            <v>BENNETT</v>
          </cell>
          <cell r="EC2" t="str">
            <v>Pita</v>
          </cell>
          <cell r="EE2">
            <v>0</v>
          </cell>
          <cell r="EF2">
            <v>0</v>
          </cell>
          <cell r="EG2">
            <v>0</v>
          </cell>
          <cell r="EJ2" t="str">
            <v>MAIROTO</v>
          </cell>
          <cell r="EK2" t="str">
            <v>Tevahine</v>
          </cell>
          <cell r="EM2">
            <v>3</v>
          </cell>
          <cell r="EN2">
            <v>0.88</v>
          </cell>
          <cell r="EO2">
            <v>2.4</v>
          </cell>
        </row>
        <row r="3">
          <cell r="F3">
            <v>2</v>
          </cell>
          <cell r="G3">
            <v>221</v>
          </cell>
          <cell r="H3">
            <v>126</v>
          </cell>
          <cell r="J3">
            <v>95</v>
          </cell>
          <cell r="K3">
            <v>42.99</v>
          </cell>
          <cell r="L3">
            <v>2</v>
          </cell>
          <cell r="O3">
            <v>93</v>
          </cell>
          <cell r="W3">
            <v>2</v>
          </cell>
          <cell r="X3">
            <v>0.9</v>
          </cell>
          <cell r="Y3">
            <v>2.15</v>
          </cell>
          <cell r="AE3">
            <v>8</v>
          </cell>
          <cell r="AF3">
            <v>3.62</v>
          </cell>
          <cell r="AG3">
            <v>8.6</v>
          </cell>
          <cell r="AM3">
            <v>0</v>
          </cell>
          <cell r="AN3">
            <v>0</v>
          </cell>
          <cell r="AO3">
            <v>0</v>
          </cell>
          <cell r="AU3">
            <v>0</v>
          </cell>
          <cell r="AV3">
            <v>0</v>
          </cell>
          <cell r="AW3">
            <v>0</v>
          </cell>
          <cell r="BC3">
            <v>0</v>
          </cell>
          <cell r="BD3">
            <v>0</v>
          </cell>
          <cell r="BE3">
            <v>0</v>
          </cell>
          <cell r="BK3">
            <v>16</v>
          </cell>
          <cell r="BL3">
            <v>7.24</v>
          </cell>
          <cell r="BM3">
            <v>17.2</v>
          </cell>
          <cell r="BS3">
            <v>1</v>
          </cell>
          <cell r="BT3">
            <v>0.45</v>
          </cell>
          <cell r="BU3">
            <v>1.08</v>
          </cell>
          <cell r="CA3">
            <v>29</v>
          </cell>
          <cell r="CB3">
            <v>13.12</v>
          </cell>
          <cell r="CC3">
            <v>31.18</v>
          </cell>
          <cell r="CI3">
            <v>1</v>
          </cell>
          <cell r="CJ3">
            <v>0.45</v>
          </cell>
          <cell r="CK3">
            <v>1.08</v>
          </cell>
          <cell r="CQ3">
            <v>0</v>
          </cell>
          <cell r="CR3">
            <v>0</v>
          </cell>
          <cell r="CS3">
            <v>0</v>
          </cell>
          <cell r="CY3">
            <v>1</v>
          </cell>
          <cell r="CZ3">
            <v>0.45</v>
          </cell>
          <cell r="DA3">
            <v>1.08</v>
          </cell>
          <cell r="DG3">
            <v>33</v>
          </cell>
          <cell r="DH3">
            <v>14.93</v>
          </cell>
          <cell r="DI3">
            <v>35.479999999999997</v>
          </cell>
          <cell r="DO3">
            <v>0</v>
          </cell>
          <cell r="DP3">
            <v>0</v>
          </cell>
          <cell r="DQ3">
            <v>0</v>
          </cell>
          <cell r="DW3">
            <v>0</v>
          </cell>
          <cell r="DX3">
            <v>0</v>
          </cell>
          <cell r="DY3">
            <v>0</v>
          </cell>
          <cell r="EE3">
            <v>1</v>
          </cell>
          <cell r="EF3">
            <v>0.45</v>
          </cell>
          <cell r="EG3">
            <v>1.08</v>
          </cell>
          <cell r="EM3">
            <v>1</v>
          </cell>
          <cell r="EN3">
            <v>0.45</v>
          </cell>
          <cell r="EO3">
            <v>1.08</v>
          </cell>
        </row>
        <row r="4">
          <cell r="E4" t="str">
            <v>Arue</v>
          </cell>
          <cell r="F4">
            <v>1</v>
          </cell>
          <cell r="G4">
            <v>1112</v>
          </cell>
          <cell r="H4">
            <v>708</v>
          </cell>
          <cell r="J4">
            <v>404</v>
          </cell>
          <cell r="K4">
            <v>36.33</v>
          </cell>
          <cell r="L4">
            <v>11</v>
          </cell>
          <cell r="O4">
            <v>393</v>
          </cell>
          <cell r="W4">
            <v>17</v>
          </cell>
          <cell r="X4">
            <v>1.53</v>
          </cell>
          <cell r="Y4">
            <v>4.33</v>
          </cell>
          <cell r="AE4">
            <v>9</v>
          </cell>
          <cell r="AF4">
            <v>0.81</v>
          </cell>
          <cell r="AG4">
            <v>2.29</v>
          </cell>
          <cell r="AM4">
            <v>1</v>
          </cell>
          <cell r="AN4">
            <v>0.09</v>
          </cell>
          <cell r="AO4">
            <v>0.25</v>
          </cell>
          <cell r="AU4">
            <v>13</v>
          </cell>
          <cell r="AV4">
            <v>1.17</v>
          </cell>
          <cell r="AW4">
            <v>3.31</v>
          </cell>
          <cell r="BC4">
            <v>19</v>
          </cell>
          <cell r="BD4">
            <v>1.71</v>
          </cell>
          <cell r="BE4">
            <v>4.83</v>
          </cell>
          <cell r="BK4">
            <v>53</v>
          </cell>
          <cell r="BL4">
            <v>4.7699999999999996</v>
          </cell>
          <cell r="BM4">
            <v>13.49</v>
          </cell>
          <cell r="BS4">
            <v>153</v>
          </cell>
          <cell r="BT4">
            <v>13.76</v>
          </cell>
          <cell r="BU4">
            <v>38.93</v>
          </cell>
          <cell r="CA4">
            <v>0</v>
          </cell>
          <cell r="CB4">
            <v>0</v>
          </cell>
          <cell r="CC4">
            <v>0</v>
          </cell>
          <cell r="CI4">
            <v>29</v>
          </cell>
          <cell r="CJ4">
            <v>2.61</v>
          </cell>
          <cell r="CK4">
            <v>7.38</v>
          </cell>
          <cell r="CQ4">
            <v>1</v>
          </cell>
          <cell r="CR4">
            <v>0.09</v>
          </cell>
          <cell r="CS4">
            <v>0.25</v>
          </cell>
          <cell r="CY4">
            <v>2</v>
          </cell>
          <cell r="CZ4">
            <v>0.18</v>
          </cell>
          <cell r="DA4">
            <v>0.51</v>
          </cell>
          <cell r="DG4">
            <v>85</v>
          </cell>
          <cell r="DH4">
            <v>7.64</v>
          </cell>
          <cell r="DI4">
            <v>21.63</v>
          </cell>
          <cell r="DO4">
            <v>0</v>
          </cell>
          <cell r="DP4">
            <v>0</v>
          </cell>
          <cell r="DQ4">
            <v>0</v>
          </cell>
          <cell r="DW4">
            <v>4</v>
          </cell>
          <cell r="DX4">
            <v>0.36</v>
          </cell>
          <cell r="DY4">
            <v>1.02</v>
          </cell>
          <cell r="EE4">
            <v>4</v>
          </cell>
          <cell r="EF4">
            <v>0.36</v>
          </cell>
          <cell r="EG4">
            <v>1.02</v>
          </cell>
          <cell r="EM4">
            <v>3</v>
          </cell>
          <cell r="EN4">
            <v>0.27</v>
          </cell>
          <cell r="EO4">
            <v>0.76</v>
          </cell>
        </row>
        <row r="5">
          <cell r="E5" t="str">
            <v>Arue</v>
          </cell>
          <cell r="F5">
            <v>2</v>
          </cell>
          <cell r="G5">
            <v>1293</v>
          </cell>
          <cell r="H5">
            <v>817</v>
          </cell>
          <cell r="J5">
            <v>476</v>
          </cell>
          <cell r="K5">
            <v>36.81</v>
          </cell>
          <cell r="L5">
            <v>6</v>
          </cell>
          <cell r="O5">
            <v>470</v>
          </cell>
          <cell r="W5">
            <v>24</v>
          </cell>
          <cell r="X5">
            <v>1.86</v>
          </cell>
          <cell r="Y5">
            <v>5.1100000000000003</v>
          </cell>
          <cell r="AE5">
            <v>15</v>
          </cell>
          <cell r="AF5">
            <v>1.1599999999999999</v>
          </cell>
          <cell r="AG5">
            <v>3.19</v>
          </cell>
          <cell r="AM5">
            <v>2</v>
          </cell>
          <cell r="AN5">
            <v>0.15</v>
          </cell>
          <cell r="AO5">
            <v>0.43</v>
          </cell>
          <cell r="AU5">
            <v>6</v>
          </cell>
          <cell r="AV5">
            <v>0.46</v>
          </cell>
          <cell r="AW5">
            <v>1.28</v>
          </cell>
          <cell r="BC5">
            <v>15</v>
          </cell>
          <cell r="BD5">
            <v>1.1599999999999999</v>
          </cell>
          <cell r="BE5">
            <v>3.19</v>
          </cell>
          <cell r="BK5">
            <v>65</v>
          </cell>
          <cell r="BL5">
            <v>5.03</v>
          </cell>
          <cell r="BM5">
            <v>13.83</v>
          </cell>
          <cell r="BS5">
            <v>215</v>
          </cell>
          <cell r="BT5">
            <v>16.63</v>
          </cell>
          <cell r="BU5">
            <v>45.74</v>
          </cell>
          <cell r="CA5">
            <v>1</v>
          </cell>
          <cell r="CB5">
            <v>0.08</v>
          </cell>
          <cell r="CC5">
            <v>0.21</v>
          </cell>
          <cell r="CI5">
            <v>20</v>
          </cell>
          <cell r="CJ5">
            <v>1.55</v>
          </cell>
          <cell r="CK5">
            <v>4.26</v>
          </cell>
          <cell r="CQ5">
            <v>7</v>
          </cell>
          <cell r="CR5">
            <v>0.54</v>
          </cell>
          <cell r="CS5">
            <v>1.49</v>
          </cell>
          <cell r="CY5">
            <v>3</v>
          </cell>
          <cell r="CZ5">
            <v>0.23</v>
          </cell>
          <cell r="DA5">
            <v>0.64</v>
          </cell>
          <cell r="DG5">
            <v>90</v>
          </cell>
          <cell r="DH5">
            <v>6.96</v>
          </cell>
          <cell r="DI5">
            <v>19.149999999999999</v>
          </cell>
          <cell r="DO5">
            <v>2</v>
          </cell>
          <cell r="DP5">
            <v>0.15</v>
          </cell>
          <cell r="DQ5">
            <v>0.43</v>
          </cell>
          <cell r="DW5">
            <v>3</v>
          </cell>
          <cell r="DX5">
            <v>0.23</v>
          </cell>
          <cell r="DY5">
            <v>0.64</v>
          </cell>
          <cell r="EE5">
            <v>0</v>
          </cell>
          <cell r="EF5">
            <v>0</v>
          </cell>
          <cell r="EG5">
            <v>0</v>
          </cell>
          <cell r="EM5">
            <v>2</v>
          </cell>
          <cell r="EN5">
            <v>0.15</v>
          </cell>
          <cell r="EO5">
            <v>0.43</v>
          </cell>
        </row>
        <row r="6">
          <cell r="E6" t="str">
            <v>Arue</v>
          </cell>
          <cell r="F6">
            <v>3</v>
          </cell>
          <cell r="G6">
            <v>981</v>
          </cell>
          <cell r="H6">
            <v>591</v>
          </cell>
          <cell r="J6">
            <v>390</v>
          </cell>
          <cell r="K6">
            <v>39.76</v>
          </cell>
          <cell r="L6">
            <v>6</v>
          </cell>
          <cell r="O6">
            <v>384</v>
          </cell>
          <cell r="W6">
            <v>15</v>
          </cell>
          <cell r="X6">
            <v>1.53</v>
          </cell>
          <cell r="Y6">
            <v>3.91</v>
          </cell>
          <cell r="AE6">
            <v>2</v>
          </cell>
          <cell r="AF6">
            <v>0.2</v>
          </cell>
          <cell r="AG6">
            <v>0.52</v>
          </cell>
          <cell r="AM6">
            <v>4</v>
          </cell>
          <cell r="AN6">
            <v>0.41</v>
          </cell>
          <cell r="AO6">
            <v>1.04</v>
          </cell>
          <cell r="AU6">
            <v>9</v>
          </cell>
          <cell r="AV6">
            <v>0.92</v>
          </cell>
          <cell r="AW6">
            <v>2.34</v>
          </cell>
          <cell r="BC6">
            <v>12</v>
          </cell>
          <cell r="BD6">
            <v>1.22</v>
          </cell>
          <cell r="BE6">
            <v>3.13</v>
          </cell>
          <cell r="BK6">
            <v>77</v>
          </cell>
          <cell r="BL6">
            <v>7.85</v>
          </cell>
          <cell r="BM6">
            <v>20.05</v>
          </cell>
          <cell r="BS6">
            <v>79</v>
          </cell>
          <cell r="BT6">
            <v>8.0500000000000007</v>
          </cell>
          <cell r="BU6">
            <v>20.57</v>
          </cell>
          <cell r="CA6">
            <v>1</v>
          </cell>
          <cell r="CB6">
            <v>0.1</v>
          </cell>
          <cell r="CC6">
            <v>0.26</v>
          </cell>
          <cell r="CI6">
            <v>6</v>
          </cell>
          <cell r="CJ6">
            <v>0.61</v>
          </cell>
          <cell r="CK6">
            <v>1.56</v>
          </cell>
          <cell r="CQ6">
            <v>2</v>
          </cell>
          <cell r="CR6">
            <v>0.2</v>
          </cell>
          <cell r="CS6">
            <v>0.52</v>
          </cell>
          <cell r="CY6">
            <v>3</v>
          </cell>
          <cell r="CZ6">
            <v>0.31</v>
          </cell>
          <cell r="DA6">
            <v>0.78</v>
          </cell>
          <cell r="DG6">
            <v>162</v>
          </cell>
          <cell r="DH6">
            <v>16.510000000000002</v>
          </cell>
          <cell r="DI6">
            <v>42.19</v>
          </cell>
          <cell r="DO6">
            <v>3</v>
          </cell>
          <cell r="DP6">
            <v>0.31</v>
          </cell>
          <cell r="DQ6">
            <v>0.78</v>
          </cell>
          <cell r="DW6">
            <v>4</v>
          </cell>
          <cell r="DX6">
            <v>0.41</v>
          </cell>
          <cell r="DY6">
            <v>1.04</v>
          </cell>
          <cell r="EE6">
            <v>5</v>
          </cell>
          <cell r="EF6">
            <v>0.51</v>
          </cell>
          <cell r="EG6">
            <v>1.3</v>
          </cell>
          <cell r="EM6">
            <v>0</v>
          </cell>
          <cell r="EN6">
            <v>0</v>
          </cell>
          <cell r="EO6">
            <v>0</v>
          </cell>
        </row>
        <row r="7">
          <cell r="E7" t="str">
            <v>Arue</v>
          </cell>
          <cell r="F7">
            <v>4</v>
          </cell>
          <cell r="G7">
            <v>1023</v>
          </cell>
          <cell r="H7">
            <v>585</v>
          </cell>
          <cell r="J7">
            <v>438</v>
          </cell>
          <cell r="K7">
            <v>42.82</v>
          </cell>
          <cell r="L7">
            <v>8</v>
          </cell>
          <cell r="O7">
            <v>430</v>
          </cell>
          <cell r="W7">
            <v>21</v>
          </cell>
          <cell r="X7">
            <v>2.0499999999999998</v>
          </cell>
          <cell r="Y7">
            <v>4.88</v>
          </cell>
          <cell r="AE7">
            <v>8</v>
          </cell>
          <cell r="AF7">
            <v>0.78</v>
          </cell>
          <cell r="AG7">
            <v>1.86</v>
          </cell>
          <cell r="AM7">
            <v>0</v>
          </cell>
          <cell r="AN7">
            <v>0</v>
          </cell>
          <cell r="AO7">
            <v>0</v>
          </cell>
          <cell r="AU7">
            <v>5</v>
          </cell>
          <cell r="AV7">
            <v>0.49</v>
          </cell>
          <cell r="AW7">
            <v>1.1599999999999999</v>
          </cell>
          <cell r="BC7">
            <v>43</v>
          </cell>
          <cell r="BD7">
            <v>4.2</v>
          </cell>
          <cell r="BE7">
            <v>10</v>
          </cell>
          <cell r="BK7">
            <v>37</v>
          </cell>
          <cell r="BL7">
            <v>3.62</v>
          </cell>
          <cell r="BM7">
            <v>8.6</v>
          </cell>
          <cell r="BS7">
            <v>186</v>
          </cell>
          <cell r="BT7">
            <v>18.18</v>
          </cell>
          <cell r="BU7">
            <v>43.26</v>
          </cell>
          <cell r="CA7">
            <v>2</v>
          </cell>
          <cell r="CB7">
            <v>0.2</v>
          </cell>
          <cell r="CC7">
            <v>0.47</v>
          </cell>
          <cell r="CI7">
            <v>21</v>
          </cell>
          <cell r="CJ7">
            <v>2.0499999999999998</v>
          </cell>
          <cell r="CK7">
            <v>4.88</v>
          </cell>
          <cell r="CQ7">
            <v>6</v>
          </cell>
          <cell r="CR7">
            <v>0.59</v>
          </cell>
          <cell r="CS7">
            <v>1.4</v>
          </cell>
          <cell r="CY7">
            <v>8</v>
          </cell>
          <cell r="CZ7">
            <v>0.78</v>
          </cell>
          <cell r="DA7">
            <v>1.86</v>
          </cell>
          <cell r="DG7">
            <v>89</v>
          </cell>
          <cell r="DH7">
            <v>8.6999999999999993</v>
          </cell>
          <cell r="DI7">
            <v>20.7</v>
          </cell>
          <cell r="DO7">
            <v>1</v>
          </cell>
          <cell r="DP7">
            <v>0.1</v>
          </cell>
          <cell r="DQ7">
            <v>0.23</v>
          </cell>
          <cell r="DW7">
            <v>0</v>
          </cell>
          <cell r="DX7">
            <v>0</v>
          </cell>
          <cell r="DY7">
            <v>0</v>
          </cell>
          <cell r="EE7">
            <v>2</v>
          </cell>
          <cell r="EF7">
            <v>0.2</v>
          </cell>
          <cell r="EG7">
            <v>0.47</v>
          </cell>
          <cell r="EM7">
            <v>1</v>
          </cell>
          <cell r="EN7">
            <v>0.1</v>
          </cell>
          <cell r="EO7">
            <v>0.23</v>
          </cell>
        </row>
        <row r="8">
          <cell r="E8" t="str">
            <v>Arue</v>
          </cell>
          <cell r="F8">
            <v>5</v>
          </cell>
          <cell r="G8">
            <v>1633</v>
          </cell>
          <cell r="H8">
            <v>968</v>
          </cell>
          <cell r="J8">
            <v>665</v>
          </cell>
          <cell r="K8">
            <v>40.72</v>
          </cell>
          <cell r="L8">
            <v>13</v>
          </cell>
          <cell r="O8">
            <v>652</v>
          </cell>
          <cell r="W8">
            <v>18</v>
          </cell>
          <cell r="X8">
            <v>1.1000000000000001</v>
          </cell>
          <cell r="Y8">
            <v>2.76</v>
          </cell>
          <cell r="AE8">
            <v>19</v>
          </cell>
          <cell r="AF8">
            <v>1.1599999999999999</v>
          </cell>
          <cell r="AG8">
            <v>2.91</v>
          </cell>
          <cell r="AM8">
            <v>0</v>
          </cell>
          <cell r="AN8">
            <v>0</v>
          </cell>
          <cell r="AO8">
            <v>0</v>
          </cell>
          <cell r="AU8">
            <v>23</v>
          </cell>
          <cell r="AV8">
            <v>1.41</v>
          </cell>
          <cell r="AW8">
            <v>3.53</v>
          </cell>
          <cell r="BC8">
            <v>34</v>
          </cell>
          <cell r="BD8">
            <v>2.08</v>
          </cell>
          <cell r="BE8">
            <v>5.21</v>
          </cell>
          <cell r="BK8">
            <v>129</v>
          </cell>
          <cell r="BL8">
            <v>7.9</v>
          </cell>
          <cell r="BM8">
            <v>19.79</v>
          </cell>
          <cell r="BS8">
            <v>183</v>
          </cell>
          <cell r="BT8">
            <v>11.21</v>
          </cell>
          <cell r="BU8">
            <v>28.07</v>
          </cell>
          <cell r="CA8">
            <v>3</v>
          </cell>
          <cell r="CB8">
            <v>0.18</v>
          </cell>
          <cell r="CC8">
            <v>0.46</v>
          </cell>
          <cell r="CI8">
            <v>24</v>
          </cell>
          <cell r="CJ8">
            <v>1.47</v>
          </cell>
          <cell r="CK8">
            <v>3.68</v>
          </cell>
          <cell r="CQ8">
            <v>7</v>
          </cell>
          <cell r="CR8">
            <v>0.43</v>
          </cell>
          <cell r="CS8">
            <v>1.07</v>
          </cell>
          <cell r="CY8">
            <v>8</v>
          </cell>
          <cell r="CZ8">
            <v>0.49</v>
          </cell>
          <cell r="DA8">
            <v>1.23</v>
          </cell>
          <cell r="DG8">
            <v>176</v>
          </cell>
          <cell r="DH8">
            <v>10.78</v>
          </cell>
          <cell r="DI8">
            <v>26.99</v>
          </cell>
          <cell r="DO8">
            <v>16</v>
          </cell>
          <cell r="DP8">
            <v>0.98</v>
          </cell>
          <cell r="DQ8">
            <v>2.4500000000000002</v>
          </cell>
          <cell r="DW8">
            <v>4</v>
          </cell>
          <cell r="DX8">
            <v>0.24</v>
          </cell>
          <cell r="DY8">
            <v>0.61</v>
          </cell>
          <cell r="EE8">
            <v>6</v>
          </cell>
          <cell r="EF8">
            <v>0.37</v>
          </cell>
          <cell r="EG8">
            <v>0.92</v>
          </cell>
          <cell r="EM8">
            <v>2</v>
          </cell>
          <cell r="EN8">
            <v>0.12</v>
          </cell>
          <cell r="EO8">
            <v>0.31</v>
          </cell>
        </row>
        <row r="9">
          <cell r="E9" t="str">
            <v>Arue</v>
          </cell>
          <cell r="F9">
            <v>6</v>
          </cell>
          <cell r="G9">
            <v>1145</v>
          </cell>
          <cell r="H9">
            <v>704</v>
          </cell>
          <cell r="J9">
            <v>441</v>
          </cell>
          <cell r="K9">
            <v>38.520000000000003</v>
          </cell>
          <cell r="L9">
            <v>6</v>
          </cell>
          <cell r="O9">
            <v>435</v>
          </cell>
          <cell r="W9">
            <v>13</v>
          </cell>
          <cell r="X9">
            <v>1.1399999999999999</v>
          </cell>
          <cell r="Y9">
            <v>2.99</v>
          </cell>
          <cell r="AE9">
            <v>7</v>
          </cell>
          <cell r="AF9">
            <v>0.61</v>
          </cell>
          <cell r="AG9">
            <v>1.61</v>
          </cell>
          <cell r="AM9">
            <v>0</v>
          </cell>
          <cell r="AN9">
            <v>0</v>
          </cell>
          <cell r="AO9">
            <v>0</v>
          </cell>
          <cell r="AU9">
            <v>7</v>
          </cell>
          <cell r="AV9">
            <v>0.61</v>
          </cell>
          <cell r="AW9">
            <v>1.61</v>
          </cell>
          <cell r="BC9">
            <v>22</v>
          </cell>
          <cell r="BD9">
            <v>1.92</v>
          </cell>
          <cell r="BE9">
            <v>5.0599999999999996</v>
          </cell>
          <cell r="BK9">
            <v>68</v>
          </cell>
          <cell r="BL9">
            <v>5.94</v>
          </cell>
          <cell r="BM9">
            <v>15.63</v>
          </cell>
          <cell r="BS9">
            <v>156</v>
          </cell>
          <cell r="BT9">
            <v>13.62</v>
          </cell>
          <cell r="BU9">
            <v>35.86</v>
          </cell>
          <cell r="CA9">
            <v>3</v>
          </cell>
          <cell r="CB9">
            <v>0.26</v>
          </cell>
          <cell r="CC9">
            <v>0.69</v>
          </cell>
          <cell r="CI9">
            <v>13</v>
          </cell>
          <cell r="CJ9">
            <v>1.1399999999999999</v>
          </cell>
          <cell r="CK9">
            <v>2.99</v>
          </cell>
          <cell r="CQ9">
            <v>6</v>
          </cell>
          <cell r="CR9">
            <v>0.52</v>
          </cell>
          <cell r="CS9">
            <v>1.38</v>
          </cell>
          <cell r="CY9">
            <v>2</v>
          </cell>
          <cell r="CZ9">
            <v>0.17</v>
          </cell>
          <cell r="DA9">
            <v>0.46</v>
          </cell>
          <cell r="DG9">
            <v>134</v>
          </cell>
          <cell r="DH9">
            <v>11.7</v>
          </cell>
          <cell r="DI9">
            <v>30.8</v>
          </cell>
          <cell r="DO9">
            <v>2</v>
          </cell>
          <cell r="DP9">
            <v>0.17</v>
          </cell>
          <cell r="DQ9">
            <v>0.46</v>
          </cell>
          <cell r="DW9">
            <v>1</v>
          </cell>
          <cell r="DX9">
            <v>0.09</v>
          </cell>
          <cell r="DY9">
            <v>0.23</v>
          </cell>
          <cell r="EE9">
            <v>1</v>
          </cell>
          <cell r="EF9">
            <v>0.09</v>
          </cell>
          <cell r="EG9">
            <v>0.23</v>
          </cell>
          <cell r="EM9">
            <v>0</v>
          </cell>
          <cell r="EN9">
            <v>0</v>
          </cell>
          <cell r="EO9">
            <v>0</v>
          </cell>
        </row>
        <row r="10">
          <cell r="E10" t="str">
            <v>Arutua</v>
          </cell>
          <cell r="F10">
            <v>1</v>
          </cell>
          <cell r="G10">
            <v>589</v>
          </cell>
          <cell r="H10">
            <v>354</v>
          </cell>
          <cell r="J10">
            <v>235</v>
          </cell>
          <cell r="K10">
            <v>39.9</v>
          </cell>
          <cell r="L10">
            <v>9</v>
          </cell>
          <cell r="O10">
            <v>226</v>
          </cell>
          <cell r="W10">
            <v>4</v>
          </cell>
          <cell r="X10">
            <v>0.68</v>
          </cell>
          <cell r="Y10">
            <v>1.77</v>
          </cell>
          <cell r="AE10">
            <v>1</v>
          </cell>
          <cell r="AF10">
            <v>0.17</v>
          </cell>
          <cell r="AG10">
            <v>0.44</v>
          </cell>
          <cell r="AM10">
            <v>0</v>
          </cell>
          <cell r="AN10">
            <v>0</v>
          </cell>
          <cell r="AO10">
            <v>0</v>
          </cell>
          <cell r="AU10">
            <v>0</v>
          </cell>
          <cell r="AV10">
            <v>0</v>
          </cell>
          <cell r="AW10">
            <v>0</v>
          </cell>
          <cell r="BC10">
            <v>19</v>
          </cell>
          <cell r="BD10">
            <v>3.23</v>
          </cell>
          <cell r="BE10">
            <v>8.41</v>
          </cell>
          <cell r="BK10">
            <v>52</v>
          </cell>
          <cell r="BL10">
            <v>8.83</v>
          </cell>
          <cell r="BM10">
            <v>23.01</v>
          </cell>
          <cell r="BS10">
            <v>1</v>
          </cell>
          <cell r="BT10">
            <v>0.17</v>
          </cell>
          <cell r="BU10">
            <v>0.44</v>
          </cell>
          <cell r="CA10">
            <v>21</v>
          </cell>
          <cell r="CB10">
            <v>3.57</v>
          </cell>
          <cell r="CC10">
            <v>9.2899999999999991</v>
          </cell>
          <cell r="CI10">
            <v>17</v>
          </cell>
          <cell r="CJ10">
            <v>2.89</v>
          </cell>
          <cell r="CK10">
            <v>7.52</v>
          </cell>
          <cell r="CQ10">
            <v>0</v>
          </cell>
          <cell r="CR10">
            <v>0</v>
          </cell>
          <cell r="CS10">
            <v>0</v>
          </cell>
          <cell r="CY10">
            <v>0</v>
          </cell>
          <cell r="CZ10">
            <v>0</v>
          </cell>
          <cell r="DA10">
            <v>0</v>
          </cell>
          <cell r="DG10">
            <v>105</v>
          </cell>
          <cell r="DH10">
            <v>17.829999999999998</v>
          </cell>
          <cell r="DI10">
            <v>46.46</v>
          </cell>
          <cell r="DO10">
            <v>2</v>
          </cell>
          <cell r="DP10">
            <v>0.34</v>
          </cell>
          <cell r="DQ10">
            <v>0.88</v>
          </cell>
          <cell r="DW10">
            <v>0</v>
          </cell>
          <cell r="DX10">
            <v>0</v>
          </cell>
          <cell r="DY10">
            <v>0</v>
          </cell>
          <cell r="EE10">
            <v>0</v>
          </cell>
          <cell r="EF10">
            <v>0</v>
          </cell>
          <cell r="EG10">
            <v>0</v>
          </cell>
          <cell r="EM10">
            <v>4</v>
          </cell>
          <cell r="EN10">
            <v>0.68</v>
          </cell>
          <cell r="EO10">
            <v>1.77</v>
          </cell>
        </row>
        <row r="11">
          <cell r="F11">
            <v>2</v>
          </cell>
          <cell r="G11">
            <v>384</v>
          </cell>
          <cell r="H11">
            <v>226</v>
          </cell>
          <cell r="J11">
            <v>158</v>
          </cell>
          <cell r="K11">
            <v>41.15</v>
          </cell>
          <cell r="L11">
            <v>5</v>
          </cell>
          <cell r="O11">
            <v>153</v>
          </cell>
          <cell r="W11">
            <v>4</v>
          </cell>
          <cell r="X11">
            <v>1.04</v>
          </cell>
          <cell r="Y11">
            <v>2.61</v>
          </cell>
          <cell r="AE11">
            <v>0</v>
          </cell>
          <cell r="AF11">
            <v>0</v>
          </cell>
          <cell r="AG11">
            <v>0</v>
          </cell>
          <cell r="AM11">
            <v>1</v>
          </cell>
          <cell r="AN11">
            <v>0.26</v>
          </cell>
          <cell r="AO11">
            <v>0.65</v>
          </cell>
          <cell r="AU11">
            <v>1</v>
          </cell>
          <cell r="AV11">
            <v>0.26</v>
          </cell>
          <cell r="AW11">
            <v>0.65</v>
          </cell>
          <cell r="BC11">
            <v>0</v>
          </cell>
          <cell r="BD11">
            <v>0</v>
          </cell>
          <cell r="BE11">
            <v>0</v>
          </cell>
          <cell r="BK11">
            <v>46</v>
          </cell>
          <cell r="BL11">
            <v>11.98</v>
          </cell>
          <cell r="BM11">
            <v>30.07</v>
          </cell>
          <cell r="BS11">
            <v>1</v>
          </cell>
          <cell r="BT11">
            <v>0.26</v>
          </cell>
          <cell r="BU11">
            <v>0.65</v>
          </cell>
          <cell r="CA11">
            <v>35</v>
          </cell>
          <cell r="CB11">
            <v>9.11</v>
          </cell>
          <cell r="CC11">
            <v>22.88</v>
          </cell>
          <cell r="CI11">
            <v>6</v>
          </cell>
          <cell r="CJ11">
            <v>1.56</v>
          </cell>
          <cell r="CK11">
            <v>3.92</v>
          </cell>
          <cell r="CQ11">
            <v>2</v>
          </cell>
          <cell r="CR11">
            <v>0.52</v>
          </cell>
          <cell r="CS11">
            <v>1.31</v>
          </cell>
          <cell r="CY11">
            <v>0</v>
          </cell>
          <cell r="CZ11">
            <v>0</v>
          </cell>
          <cell r="DA11">
            <v>0</v>
          </cell>
          <cell r="DG11">
            <v>11</v>
          </cell>
          <cell r="DH11">
            <v>2.86</v>
          </cell>
          <cell r="DI11">
            <v>7.19</v>
          </cell>
          <cell r="DO11">
            <v>6</v>
          </cell>
          <cell r="DP11">
            <v>1.56</v>
          </cell>
          <cell r="DQ11">
            <v>3.92</v>
          </cell>
          <cell r="DW11">
            <v>1</v>
          </cell>
          <cell r="DX11">
            <v>0.26</v>
          </cell>
          <cell r="DY11">
            <v>0.65</v>
          </cell>
          <cell r="EE11">
            <v>0</v>
          </cell>
          <cell r="EF11">
            <v>0</v>
          </cell>
          <cell r="EG11">
            <v>0</v>
          </cell>
          <cell r="EM11">
            <v>39</v>
          </cell>
          <cell r="EN11">
            <v>10.16</v>
          </cell>
          <cell r="EO11">
            <v>25.49</v>
          </cell>
        </row>
        <row r="12">
          <cell r="F12">
            <v>3</v>
          </cell>
          <cell r="G12">
            <v>431</v>
          </cell>
          <cell r="H12">
            <v>217</v>
          </cell>
          <cell r="J12">
            <v>214</v>
          </cell>
          <cell r="K12">
            <v>49.65</v>
          </cell>
          <cell r="L12">
            <v>5</v>
          </cell>
          <cell r="O12">
            <v>209</v>
          </cell>
          <cell r="W12">
            <v>0</v>
          </cell>
          <cell r="X12">
            <v>0</v>
          </cell>
          <cell r="Y12">
            <v>0</v>
          </cell>
          <cell r="AE12">
            <v>2</v>
          </cell>
          <cell r="AF12">
            <v>0.46</v>
          </cell>
          <cell r="AG12">
            <v>0.96</v>
          </cell>
          <cell r="AM12">
            <v>0</v>
          </cell>
          <cell r="AN12">
            <v>0</v>
          </cell>
          <cell r="AO12">
            <v>0</v>
          </cell>
          <cell r="AU12">
            <v>9</v>
          </cell>
          <cell r="AV12">
            <v>2.09</v>
          </cell>
          <cell r="AW12">
            <v>4.3099999999999996</v>
          </cell>
          <cell r="BC12">
            <v>1</v>
          </cell>
          <cell r="BD12">
            <v>0.23</v>
          </cell>
          <cell r="BE12">
            <v>0.48</v>
          </cell>
          <cell r="BK12">
            <v>17</v>
          </cell>
          <cell r="BL12">
            <v>3.94</v>
          </cell>
          <cell r="BM12">
            <v>8.1300000000000008</v>
          </cell>
          <cell r="BS12">
            <v>2</v>
          </cell>
          <cell r="BT12">
            <v>0.46</v>
          </cell>
          <cell r="BU12">
            <v>0.96</v>
          </cell>
          <cell r="CA12">
            <v>45</v>
          </cell>
          <cell r="CB12">
            <v>10.44</v>
          </cell>
          <cell r="CC12">
            <v>21.53</v>
          </cell>
          <cell r="CI12">
            <v>34</v>
          </cell>
          <cell r="CJ12">
            <v>7.89</v>
          </cell>
          <cell r="CK12">
            <v>16.27</v>
          </cell>
          <cell r="CQ12">
            <v>1</v>
          </cell>
          <cell r="CR12">
            <v>0.23</v>
          </cell>
          <cell r="CS12">
            <v>0.48</v>
          </cell>
          <cell r="CY12">
            <v>0</v>
          </cell>
          <cell r="CZ12">
            <v>0</v>
          </cell>
          <cell r="DA12">
            <v>0</v>
          </cell>
          <cell r="DG12">
            <v>89</v>
          </cell>
          <cell r="DH12">
            <v>20.65</v>
          </cell>
          <cell r="DI12">
            <v>42.58</v>
          </cell>
          <cell r="DO12">
            <v>0</v>
          </cell>
          <cell r="DP12">
            <v>0</v>
          </cell>
          <cell r="DQ12">
            <v>0</v>
          </cell>
          <cell r="DW12">
            <v>0</v>
          </cell>
          <cell r="DX12">
            <v>0</v>
          </cell>
          <cell r="DY12">
            <v>0</v>
          </cell>
          <cell r="EE12">
            <v>2</v>
          </cell>
          <cell r="EF12">
            <v>0.46</v>
          </cell>
          <cell r="EG12">
            <v>0.96</v>
          </cell>
          <cell r="EM12">
            <v>7</v>
          </cell>
          <cell r="EN12">
            <v>1.62</v>
          </cell>
          <cell r="EO12">
            <v>3.35</v>
          </cell>
        </row>
        <row r="32">
          <cell r="E32" t="str">
            <v>Fakarava</v>
          </cell>
          <cell r="F32">
            <v>1</v>
          </cell>
          <cell r="G32">
            <v>519</v>
          </cell>
          <cell r="H32">
            <v>168</v>
          </cell>
          <cell r="J32">
            <v>351</v>
          </cell>
          <cell r="K32">
            <v>67.63</v>
          </cell>
          <cell r="L32">
            <v>7</v>
          </cell>
          <cell r="O32">
            <v>344</v>
          </cell>
          <cell r="W32">
            <v>3</v>
          </cell>
          <cell r="X32">
            <v>0.57999999999999996</v>
          </cell>
          <cell r="Y32">
            <v>0.87</v>
          </cell>
          <cell r="AE32">
            <v>0</v>
          </cell>
          <cell r="AF32">
            <v>0</v>
          </cell>
          <cell r="AG32">
            <v>0</v>
          </cell>
          <cell r="AM32">
            <v>0</v>
          </cell>
          <cell r="AN32">
            <v>0</v>
          </cell>
          <cell r="AO32">
            <v>0</v>
          </cell>
          <cell r="AU32">
            <v>0</v>
          </cell>
          <cell r="AV32">
            <v>0</v>
          </cell>
          <cell r="AW32">
            <v>0</v>
          </cell>
          <cell r="BC32">
            <v>24</v>
          </cell>
          <cell r="BD32">
            <v>4.62</v>
          </cell>
          <cell r="BE32">
            <v>6.98</v>
          </cell>
          <cell r="BK32">
            <v>76</v>
          </cell>
          <cell r="BL32">
            <v>14.64</v>
          </cell>
          <cell r="BM32">
            <v>22.09</v>
          </cell>
          <cell r="BS32">
            <v>10</v>
          </cell>
          <cell r="BT32">
            <v>1.93</v>
          </cell>
          <cell r="BU32">
            <v>2.91</v>
          </cell>
          <cell r="CA32">
            <v>24</v>
          </cell>
          <cell r="CB32">
            <v>4.62</v>
          </cell>
          <cell r="CC32">
            <v>6.98</v>
          </cell>
          <cell r="CI32">
            <v>12</v>
          </cell>
          <cell r="CJ32">
            <v>2.31</v>
          </cell>
          <cell r="CK32">
            <v>3.49</v>
          </cell>
          <cell r="CQ32">
            <v>3</v>
          </cell>
          <cell r="CR32">
            <v>0.57999999999999996</v>
          </cell>
          <cell r="CS32">
            <v>0.87</v>
          </cell>
          <cell r="CY32">
            <v>4</v>
          </cell>
          <cell r="CZ32">
            <v>0.77</v>
          </cell>
          <cell r="DA32">
            <v>1.1599999999999999</v>
          </cell>
          <cell r="DG32">
            <v>180</v>
          </cell>
          <cell r="DH32">
            <v>34.68</v>
          </cell>
          <cell r="DI32">
            <v>52.33</v>
          </cell>
          <cell r="DO32">
            <v>1</v>
          </cell>
          <cell r="DP32">
            <v>0.19</v>
          </cell>
          <cell r="DQ32">
            <v>0.28999999999999998</v>
          </cell>
          <cell r="DW32">
            <v>0</v>
          </cell>
          <cell r="DX32">
            <v>0</v>
          </cell>
          <cell r="DY32">
            <v>0</v>
          </cell>
          <cell r="EE32">
            <v>5</v>
          </cell>
          <cell r="EF32">
            <v>0.96</v>
          </cell>
          <cell r="EG32">
            <v>1.45</v>
          </cell>
          <cell r="EM32">
            <v>2</v>
          </cell>
          <cell r="EN32">
            <v>0.39</v>
          </cell>
          <cell r="EO32">
            <v>0.57999999999999996</v>
          </cell>
        </row>
        <row r="33">
          <cell r="F33">
            <v>2</v>
          </cell>
          <cell r="G33">
            <v>232</v>
          </cell>
          <cell r="H33">
            <v>116</v>
          </cell>
          <cell r="J33">
            <v>116</v>
          </cell>
          <cell r="K33">
            <v>50</v>
          </cell>
          <cell r="L33">
            <v>0</v>
          </cell>
          <cell r="O33">
            <v>116</v>
          </cell>
          <cell r="W33">
            <v>0</v>
          </cell>
          <cell r="X33">
            <v>0</v>
          </cell>
          <cell r="Y33">
            <v>0</v>
          </cell>
          <cell r="AE33">
            <v>2</v>
          </cell>
          <cell r="AF33">
            <v>0.86</v>
          </cell>
          <cell r="AG33">
            <v>1.72</v>
          </cell>
          <cell r="AM33">
            <v>0</v>
          </cell>
          <cell r="AN33">
            <v>0</v>
          </cell>
          <cell r="AO33">
            <v>0</v>
          </cell>
          <cell r="AU33">
            <v>0</v>
          </cell>
          <cell r="AV33">
            <v>0</v>
          </cell>
          <cell r="AW33">
            <v>0</v>
          </cell>
          <cell r="BC33">
            <v>1</v>
          </cell>
          <cell r="BD33">
            <v>0.43</v>
          </cell>
          <cell r="BE33">
            <v>0.86</v>
          </cell>
          <cell r="BK33">
            <v>12</v>
          </cell>
          <cell r="BL33">
            <v>5.17</v>
          </cell>
          <cell r="BM33">
            <v>10.34</v>
          </cell>
          <cell r="BS33">
            <v>1</v>
          </cell>
          <cell r="BT33">
            <v>0.43</v>
          </cell>
          <cell r="BU33">
            <v>0.86</v>
          </cell>
          <cell r="CA33">
            <v>8</v>
          </cell>
          <cell r="CB33">
            <v>3.45</v>
          </cell>
          <cell r="CC33">
            <v>6.9</v>
          </cell>
          <cell r="CI33">
            <v>30</v>
          </cell>
          <cell r="CJ33">
            <v>12.93</v>
          </cell>
          <cell r="CK33">
            <v>25.86</v>
          </cell>
          <cell r="CQ33">
            <v>0</v>
          </cell>
          <cell r="CR33">
            <v>0</v>
          </cell>
          <cell r="CS33">
            <v>0</v>
          </cell>
          <cell r="CY33">
            <v>0</v>
          </cell>
          <cell r="CZ33">
            <v>0</v>
          </cell>
          <cell r="DA33">
            <v>0</v>
          </cell>
          <cell r="DG33">
            <v>61</v>
          </cell>
          <cell r="DH33">
            <v>26.29</v>
          </cell>
          <cell r="DI33">
            <v>52.59</v>
          </cell>
          <cell r="DO33">
            <v>0</v>
          </cell>
          <cell r="DP33">
            <v>0</v>
          </cell>
          <cell r="DQ33">
            <v>0</v>
          </cell>
          <cell r="DW33">
            <v>0</v>
          </cell>
          <cell r="DX33">
            <v>0</v>
          </cell>
          <cell r="DY33">
            <v>0</v>
          </cell>
          <cell r="EE33">
            <v>0</v>
          </cell>
          <cell r="EF33">
            <v>0</v>
          </cell>
          <cell r="EG33">
            <v>0</v>
          </cell>
          <cell r="EM33">
            <v>1</v>
          </cell>
          <cell r="EN33">
            <v>0.43</v>
          </cell>
          <cell r="EO33">
            <v>0.86</v>
          </cell>
        </row>
        <row r="34">
          <cell r="F34">
            <v>3</v>
          </cell>
          <cell r="G34">
            <v>249</v>
          </cell>
          <cell r="H34">
            <v>144</v>
          </cell>
          <cell r="J34">
            <v>105</v>
          </cell>
          <cell r="K34">
            <v>42.17</v>
          </cell>
          <cell r="L34">
            <v>0</v>
          </cell>
          <cell r="O34">
            <v>105</v>
          </cell>
          <cell r="W34">
            <v>5</v>
          </cell>
          <cell r="X34">
            <v>2.0099999999999998</v>
          </cell>
          <cell r="Y34">
            <v>4.76</v>
          </cell>
          <cell r="AE34">
            <v>0</v>
          </cell>
          <cell r="AF34">
            <v>0</v>
          </cell>
          <cell r="AG34">
            <v>0</v>
          </cell>
          <cell r="AM34">
            <v>0</v>
          </cell>
          <cell r="AN34">
            <v>0</v>
          </cell>
          <cell r="AO34">
            <v>0</v>
          </cell>
          <cell r="AU34">
            <v>2</v>
          </cell>
          <cell r="AV34">
            <v>0.8</v>
          </cell>
          <cell r="AW34">
            <v>1.9</v>
          </cell>
          <cell r="BC34">
            <v>0</v>
          </cell>
          <cell r="BD34">
            <v>0</v>
          </cell>
          <cell r="BE34">
            <v>0</v>
          </cell>
          <cell r="BK34">
            <v>21</v>
          </cell>
          <cell r="BL34">
            <v>8.43</v>
          </cell>
          <cell r="BM34">
            <v>20</v>
          </cell>
          <cell r="BS34">
            <v>1</v>
          </cell>
          <cell r="BT34">
            <v>0.4</v>
          </cell>
          <cell r="BU34">
            <v>0.95</v>
          </cell>
          <cell r="CA34">
            <v>7</v>
          </cell>
          <cell r="CB34">
            <v>2.81</v>
          </cell>
          <cell r="CC34">
            <v>6.67</v>
          </cell>
          <cell r="CI34">
            <v>24</v>
          </cell>
          <cell r="CJ34">
            <v>9.64</v>
          </cell>
          <cell r="CK34">
            <v>22.86</v>
          </cell>
          <cell r="CQ34">
            <v>0</v>
          </cell>
          <cell r="CR34">
            <v>0</v>
          </cell>
          <cell r="CS34">
            <v>0</v>
          </cell>
          <cell r="CY34">
            <v>0</v>
          </cell>
          <cell r="CZ34">
            <v>0</v>
          </cell>
          <cell r="DA34">
            <v>0</v>
          </cell>
          <cell r="DG34">
            <v>44</v>
          </cell>
          <cell r="DH34">
            <v>17.670000000000002</v>
          </cell>
          <cell r="DI34">
            <v>41.9</v>
          </cell>
          <cell r="DO34">
            <v>1</v>
          </cell>
          <cell r="DP34">
            <v>0.4</v>
          </cell>
          <cell r="DQ34">
            <v>0.95</v>
          </cell>
          <cell r="DW34">
            <v>0</v>
          </cell>
          <cell r="DX34">
            <v>0</v>
          </cell>
          <cell r="DY34">
            <v>0</v>
          </cell>
          <cell r="EE34">
            <v>0</v>
          </cell>
          <cell r="EF34">
            <v>0</v>
          </cell>
          <cell r="EG34">
            <v>0</v>
          </cell>
          <cell r="EM34">
            <v>0</v>
          </cell>
          <cell r="EN34">
            <v>0</v>
          </cell>
          <cell r="EO34">
            <v>0</v>
          </cell>
        </row>
        <row r="35">
          <cell r="F35">
            <v>4</v>
          </cell>
          <cell r="G35">
            <v>86</v>
          </cell>
          <cell r="H35">
            <v>43</v>
          </cell>
          <cell r="J35">
            <v>43</v>
          </cell>
          <cell r="K35">
            <v>50</v>
          </cell>
          <cell r="L35">
            <v>0</v>
          </cell>
          <cell r="O35">
            <v>43</v>
          </cell>
          <cell r="W35">
            <v>1</v>
          </cell>
          <cell r="X35">
            <v>1.1599999999999999</v>
          </cell>
          <cell r="Y35">
            <v>2.33</v>
          </cell>
          <cell r="AE35">
            <v>0</v>
          </cell>
          <cell r="AF35">
            <v>0</v>
          </cell>
          <cell r="AG35">
            <v>0</v>
          </cell>
          <cell r="AM35">
            <v>0</v>
          </cell>
          <cell r="AN35">
            <v>0</v>
          </cell>
          <cell r="AO35">
            <v>0</v>
          </cell>
          <cell r="AU35">
            <v>0</v>
          </cell>
          <cell r="AV35">
            <v>0</v>
          </cell>
          <cell r="AW35">
            <v>0</v>
          </cell>
          <cell r="BC35">
            <v>2</v>
          </cell>
          <cell r="BD35">
            <v>2.33</v>
          </cell>
          <cell r="BE35">
            <v>4.6500000000000004</v>
          </cell>
          <cell r="BK35">
            <v>16</v>
          </cell>
          <cell r="BL35">
            <v>18.600000000000001</v>
          </cell>
          <cell r="BM35">
            <v>37.21</v>
          </cell>
          <cell r="BS35">
            <v>0</v>
          </cell>
          <cell r="BT35">
            <v>0</v>
          </cell>
          <cell r="BU35">
            <v>0</v>
          </cell>
          <cell r="CA35">
            <v>15</v>
          </cell>
          <cell r="CB35">
            <v>17.440000000000001</v>
          </cell>
          <cell r="CC35">
            <v>34.880000000000003</v>
          </cell>
          <cell r="CI35">
            <v>6</v>
          </cell>
          <cell r="CJ35">
            <v>6.98</v>
          </cell>
          <cell r="CK35">
            <v>13.95</v>
          </cell>
          <cell r="CQ35">
            <v>0</v>
          </cell>
          <cell r="CR35">
            <v>0</v>
          </cell>
          <cell r="CS35">
            <v>0</v>
          </cell>
          <cell r="CY35">
            <v>0</v>
          </cell>
          <cell r="CZ35">
            <v>0</v>
          </cell>
          <cell r="DA35">
            <v>0</v>
          </cell>
          <cell r="DG35">
            <v>3</v>
          </cell>
          <cell r="DH35">
            <v>3.49</v>
          </cell>
          <cell r="DI35">
            <v>6.98</v>
          </cell>
          <cell r="DO35">
            <v>0</v>
          </cell>
          <cell r="DP35">
            <v>0</v>
          </cell>
          <cell r="DQ35">
            <v>0</v>
          </cell>
          <cell r="DW35">
            <v>0</v>
          </cell>
          <cell r="DX35">
            <v>0</v>
          </cell>
          <cell r="DY35">
            <v>0</v>
          </cell>
          <cell r="EE35">
            <v>0</v>
          </cell>
          <cell r="EF35">
            <v>0</v>
          </cell>
          <cell r="EG35">
            <v>0</v>
          </cell>
          <cell r="EM35">
            <v>0</v>
          </cell>
          <cell r="EN35">
            <v>0</v>
          </cell>
          <cell r="EO35">
            <v>0</v>
          </cell>
        </row>
        <row r="36">
          <cell r="F36">
            <v>5</v>
          </cell>
          <cell r="G36">
            <v>150</v>
          </cell>
          <cell r="H36">
            <v>41</v>
          </cell>
          <cell r="J36">
            <v>109</v>
          </cell>
          <cell r="K36">
            <v>72.67</v>
          </cell>
          <cell r="L36">
            <v>3</v>
          </cell>
          <cell r="O36">
            <v>106</v>
          </cell>
          <cell r="W36">
            <v>0</v>
          </cell>
          <cell r="X36">
            <v>0</v>
          </cell>
          <cell r="Y36">
            <v>0</v>
          </cell>
          <cell r="AE36">
            <v>0</v>
          </cell>
          <cell r="AF36">
            <v>0</v>
          </cell>
          <cell r="AG36">
            <v>0</v>
          </cell>
          <cell r="AM36">
            <v>1</v>
          </cell>
          <cell r="AN36">
            <v>0.67</v>
          </cell>
          <cell r="AO36">
            <v>0.94</v>
          </cell>
          <cell r="AU36">
            <v>0</v>
          </cell>
          <cell r="AV36">
            <v>0</v>
          </cell>
          <cell r="AW36">
            <v>0</v>
          </cell>
          <cell r="BC36">
            <v>0</v>
          </cell>
          <cell r="BD36">
            <v>0</v>
          </cell>
          <cell r="BE36">
            <v>0</v>
          </cell>
          <cell r="BK36">
            <v>7</v>
          </cell>
          <cell r="BL36">
            <v>4.67</v>
          </cell>
          <cell r="BM36">
            <v>6.6</v>
          </cell>
          <cell r="BS36">
            <v>1</v>
          </cell>
          <cell r="BT36">
            <v>0.67</v>
          </cell>
          <cell r="BU36">
            <v>0.94</v>
          </cell>
          <cell r="CA36">
            <v>25</v>
          </cell>
          <cell r="CB36">
            <v>16.670000000000002</v>
          </cell>
          <cell r="CC36">
            <v>23.58</v>
          </cell>
          <cell r="CI36">
            <v>32</v>
          </cell>
          <cell r="CJ36">
            <v>21.33</v>
          </cell>
          <cell r="CK36">
            <v>30.19</v>
          </cell>
          <cell r="CQ36">
            <v>0</v>
          </cell>
          <cell r="CR36">
            <v>0</v>
          </cell>
          <cell r="CS36">
            <v>0</v>
          </cell>
          <cell r="CY36">
            <v>0</v>
          </cell>
          <cell r="CZ36">
            <v>0</v>
          </cell>
          <cell r="DA36">
            <v>0</v>
          </cell>
          <cell r="DG36">
            <v>30</v>
          </cell>
          <cell r="DH36">
            <v>20</v>
          </cell>
          <cell r="DI36">
            <v>28.3</v>
          </cell>
          <cell r="DO36">
            <v>1</v>
          </cell>
          <cell r="DP36">
            <v>0.67</v>
          </cell>
          <cell r="DQ36">
            <v>0.94</v>
          </cell>
          <cell r="DW36">
            <v>1</v>
          </cell>
          <cell r="DX36">
            <v>0.67</v>
          </cell>
          <cell r="DY36">
            <v>0.94</v>
          </cell>
          <cell r="EE36">
            <v>0</v>
          </cell>
          <cell r="EF36">
            <v>0</v>
          </cell>
          <cell r="EG36">
            <v>0</v>
          </cell>
          <cell r="EM36">
            <v>8</v>
          </cell>
          <cell r="EN36">
            <v>5.33</v>
          </cell>
          <cell r="EO36">
            <v>7.55</v>
          </cell>
        </row>
        <row r="37">
          <cell r="E37" t="str">
            <v>Fangatau</v>
          </cell>
          <cell r="F37">
            <v>1</v>
          </cell>
          <cell r="G37">
            <v>113</v>
          </cell>
          <cell r="H37">
            <v>39</v>
          </cell>
          <cell r="J37">
            <v>74</v>
          </cell>
          <cell r="K37">
            <v>65.489999999999995</v>
          </cell>
          <cell r="L37">
            <v>0</v>
          </cell>
          <cell r="O37">
            <v>74</v>
          </cell>
          <cell r="W37">
            <v>1</v>
          </cell>
          <cell r="X37">
            <v>0.88</v>
          </cell>
          <cell r="Y37">
            <v>1.35</v>
          </cell>
          <cell r="AE37">
            <v>0</v>
          </cell>
          <cell r="AF37">
            <v>0</v>
          </cell>
          <cell r="AG37">
            <v>0</v>
          </cell>
          <cell r="AM37">
            <v>0</v>
          </cell>
          <cell r="AN37">
            <v>0</v>
          </cell>
          <cell r="AO37">
            <v>0</v>
          </cell>
          <cell r="AU37">
            <v>0</v>
          </cell>
          <cell r="AV37">
            <v>0</v>
          </cell>
          <cell r="AW37">
            <v>0</v>
          </cell>
          <cell r="BC37">
            <v>0</v>
          </cell>
          <cell r="BD37">
            <v>0</v>
          </cell>
          <cell r="BE37">
            <v>0</v>
          </cell>
          <cell r="BK37">
            <v>26</v>
          </cell>
          <cell r="BL37">
            <v>23.01</v>
          </cell>
          <cell r="BM37">
            <v>35.14</v>
          </cell>
          <cell r="BS37">
            <v>1</v>
          </cell>
          <cell r="BT37">
            <v>0.88</v>
          </cell>
          <cell r="BU37">
            <v>1.35</v>
          </cell>
          <cell r="CA37">
            <v>2</v>
          </cell>
          <cell r="CB37">
            <v>1.77</v>
          </cell>
          <cell r="CC37">
            <v>2.7</v>
          </cell>
          <cell r="CI37">
            <v>3</v>
          </cell>
          <cell r="CJ37">
            <v>2.65</v>
          </cell>
          <cell r="CK37">
            <v>4.05</v>
          </cell>
          <cell r="CQ37">
            <v>0</v>
          </cell>
          <cell r="CR37">
            <v>0</v>
          </cell>
          <cell r="CS37">
            <v>0</v>
          </cell>
          <cell r="CY37">
            <v>0</v>
          </cell>
          <cell r="CZ37">
            <v>0</v>
          </cell>
          <cell r="DA37">
            <v>0</v>
          </cell>
          <cell r="DG37">
            <v>39</v>
          </cell>
          <cell r="DH37">
            <v>34.51</v>
          </cell>
          <cell r="DI37">
            <v>52.7</v>
          </cell>
          <cell r="DO37">
            <v>1</v>
          </cell>
          <cell r="DP37">
            <v>0.88</v>
          </cell>
          <cell r="DQ37">
            <v>1.35</v>
          </cell>
          <cell r="DW37">
            <v>1</v>
          </cell>
          <cell r="DX37">
            <v>0.88</v>
          </cell>
          <cell r="DY37">
            <v>1.35</v>
          </cell>
          <cell r="EE37">
            <v>0</v>
          </cell>
          <cell r="EF37">
            <v>0</v>
          </cell>
          <cell r="EG37">
            <v>0</v>
          </cell>
          <cell r="EM37">
            <v>0</v>
          </cell>
          <cell r="EN37">
            <v>0</v>
          </cell>
          <cell r="EO37">
            <v>0</v>
          </cell>
        </row>
        <row r="38">
          <cell r="F38">
            <v>2</v>
          </cell>
          <cell r="G38">
            <v>151</v>
          </cell>
          <cell r="H38">
            <v>67</v>
          </cell>
          <cell r="J38">
            <v>84</v>
          </cell>
          <cell r="K38">
            <v>55.63</v>
          </cell>
          <cell r="L38">
            <v>0</v>
          </cell>
          <cell r="O38">
            <v>84</v>
          </cell>
          <cell r="W38">
            <v>0</v>
          </cell>
          <cell r="X38">
            <v>0</v>
          </cell>
          <cell r="Y38">
            <v>0</v>
          </cell>
          <cell r="AE38">
            <v>0</v>
          </cell>
          <cell r="AF38">
            <v>0</v>
          </cell>
          <cell r="AG38">
            <v>0</v>
          </cell>
          <cell r="AM38">
            <v>0</v>
          </cell>
          <cell r="AN38">
            <v>0</v>
          </cell>
          <cell r="AO38">
            <v>0</v>
          </cell>
          <cell r="AU38">
            <v>3</v>
          </cell>
          <cell r="AV38">
            <v>1.99</v>
          </cell>
          <cell r="AW38">
            <v>3.57</v>
          </cell>
          <cell r="BC38">
            <v>5</v>
          </cell>
          <cell r="BD38">
            <v>3.31</v>
          </cell>
          <cell r="BE38">
            <v>5.95</v>
          </cell>
          <cell r="BK38">
            <v>18</v>
          </cell>
          <cell r="BL38">
            <v>11.92</v>
          </cell>
          <cell r="BM38">
            <v>21.43</v>
          </cell>
          <cell r="BS38">
            <v>1</v>
          </cell>
          <cell r="BT38">
            <v>0.66</v>
          </cell>
          <cell r="BU38">
            <v>1.19</v>
          </cell>
          <cell r="CA38">
            <v>2</v>
          </cell>
          <cell r="CB38">
            <v>1.32</v>
          </cell>
          <cell r="CC38">
            <v>2.38</v>
          </cell>
          <cell r="CI38">
            <v>1</v>
          </cell>
          <cell r="CJ38">
            <v>0.66</v>
          </cell>
          <cell r="CK38">
            <v>1.19</v>
          </cell>
          <cell r="CQ38">
            <v>0</v>
          </cell>
          <cell r="CR38">
            <v>0</v>
          </cell>
          <cell r="CS38">
            <v>0</v>
          </cell>
          <cell r="CY38">
            <v>0</v>
          </cell>
          <cell r="CZ38">
            <v>0</v>
          </cell>
          <cell r="DA38">
            <v>0</v>
          </cell>
          <cell r="DG38">
            <v>50</v>
          </cell>
          <cell r="DH38">
            <v>33.11</v>
          </cell>
          <cell r="DI38">
            <v>59.52</v>
          </cell>
          <cell r="DO38">
            <v>0</v>
          </cell>
          <cell r="DP38">
            <v>0</v>
          </cell>
          <cell r="DQ38">
            <v>0</v>
          </cell>
          <cell r="DW38">
            <v>1</v>
          </cell>
          <cell r="DX38">
            <v>0.66</v>
          </cell>
          <cell r="DY38">
            <v>1.19</v>
          </cell>
          <cell r="EE38">
            <v>1</v>
          </cell>
          <cell r="EF38">
            <v>0.66</v>
          </cell>
          <cell r="EG38">
            <v>1.19</v>
          </cell>
          <cell r="EM38">
            <v>2</v>
          </cell>
          <cell r="EN38">
            <v>1.32</v>
          </cell>
          <cell r="EO38">
            <v>2.38</v>
          </cell>
        </row>
        <row r="39">
          <cell r="E39" t="str">
            <v>Fatu-Hiva</v>
          </cell>
          <cell r="F39">
            <v>1</v>
          </cell>
          <cell r="G39">
            <v>305</v>
          </cell>
          <cell r="H39">
            <v>131</v>
          </cell>
          <cell r="J39">
            <v>174</v>
          </cell>
          <cell r="K39">
            <v>57.05</v>
          </cell>
          <cell r="L39">
            <v>1</v>
          </cell>
          <cell r="O39">
            <v>173</v>
          </cell>
          <cell r="W39">
            <v>11</v>
          </cell>
          <cell r="X39">
            <v>3.61</v>
          </cell>
          <cell r="Y39">
            <v>6.36</v>
          </cell>
          <cell r="AE39">
            <v>0</v>
          </cell>
          <cell r="AF39">
            <v>0</v>
          </cell>
          <cell r="AG39">
            <v>0</v>
          </cell>
          <cell r="AM39">
            <v>1</v>
          </cell>
          <cell r="AN39">
            <v>0.33</v>
          </cell>
          <cell r="AO39">
            <v>0.57999999999999996</v>
          </cell>
          <cell r="AU39">
            <v>0</v>
          </cell>
          <cell r="AV39">
            <v>0</v>
          </cell>
          <cell r="AW39">
            <v>0</v>
          </cell>
          <cell r="BC39">
            <v>4</v>
          </cell>
          <cell r="BD39">
            <v>1.31</v>
          </cell>
          <cell r="BE39">
            <v>2.31</v>
          </cell>
          <cell r="BK39">
            <v>10</v>
          </cell>
          <cell r="BL39">
            <v>3.28</v>
          </cell>
          <cell r="BM39">
            <v>5.78</v>
          </cell>
          <cell r="BS39">
            <v>0</v>
          </cell>
          <cell r="BT39">
            <v>0</v>
          </cell>
          <cell r="BU39">
            <v>0</v>
          </cell>
          <cell r="CA39">
            <v>85</v>
          </cell>
          <cell r="CB39">
            <v>27.87</v>
          </cell>
          <cell r="CC39">
            <v>49.13</v>
          </cell>
          <cell r="CI39">
            <v>6</v>
          </cell>
          <cell r="CJ39">
            <v>1.97</v>
          </cell>
          <cell r="CK39">
            <v>3.47</v>
          </cell>
          <cell r="CQ39">
            <v>0</v>
          </cell>
          <cell r="CR39">
            <v>0</v>
          </cell>
          <cell r="CS39">
            <v>0</v>
          </cell>
          <cell r="CY39">
            <v>0</v>
          </cell>
          <cell r="CZ39">
            <v>0</v>
          </cell>
          <cell r="DA39">
            <v>0</v>
          </cell>
          <cell r="DG39">
            <v>56</v>
          </cell>
          <cell r="DH39">
            <v>18.36</v>
          </cell>
          <cell r="DI39">
            <v>32.369999999999997</v>
          </cell>
          <cell r="DO39">
            <v>0</v>
          </cell>
          <cell r="DP39">
            <v>0</v>
          </cell>
          <cell r="DQ39">
            <v>0</v>
          </cell>
          <cell r="DW39">
            <v>0</v>
          </cell>
          <cell r="DX39">
            <v>0</v>
          </cell>
          <cell r="DY39">
            <v>0</v>
          </cell>
          <cell r="EE39">
            <v>0</v>
          </cell>
          <cell r="EF39">
            <v>0</v>
          </cell>
          <cell r="EG39">
            <v>0</v>
          </cell>
          <cell r="EM39">
            <v>0</v>
          </cell>
          <cell r="EN39">
            <v>0</v>
          </cell>
          <cell r="EO39">
            <v>0</v>
          </cell>
        </row>
        <row r="40">
          <cell r="F40">
            <v>2</v>
          </cell>
          <cell r="G40">
            <v>208</v>
          </cell>
          <cell r="H40">
            <v>66</v>
          </cell>
          <cell r="J40">
            <v>142</v>
          </cell>
          <cell r="K40">
            <v>68.27</v>
          </cell>
          <cell r="L40">
            <v>3</v>
          </cell>
          <cell r="O40">
            <v>139</v>
          </cell>
          <cell r="W40">
            <v>3</v>
          </cell>
          <cell r="X40">
            <v>1.44</v>
          </cell>
          <cell r="Y40">
            <v>2.16</v>
          </cell>
          <cell r="AE40">
            <v>0</v>
          </cell>
          <cell r="AF40">
            <v>0</v>
          </cell>
          <cell r="AG40">
            <v>0</v>
          </cell>
          <cell r="AM40">
            <v>2</v>
          </cell>
          <cell r="AN40">
            <v>0.96</v>
          </cell>
          <cell r="AO40">
            <v>1.44</v>
          </cell>
          <cell r="AU40">
            <v>0</v>
          </cell>
          <cell r="AV40">
            <v>0</v>
          </cell>
          <cell r="AW40">
            <v>0</v>
          </cell>
          <cell r="BC40">
            <v>0</v>
          </cell>
          <cell r="BD40">
            <v>0</v>
          </cell>
          <cell r="BE40">
            <v>0</v>
          </cell>
          <cell r="BK40">
            <v>11</v>
          </cell>
          <cell r="BL40">
            <v>5.29</v>
          </cell>
          <cell r="BM40">
            <v>7.91</v>
          </cell>
          <cell r="BS40">
            <v>0</v>
          </cell>
          <cell r="BT40">
            <v>0</v>
          </cell>
          <cell r="BU40">
            <v>0</v>
          </cell>
          <cell r="CA40">
            <v>75</v>
          </cell>
          <cell r="CB40">
            <v>36.06</v>
          </cell>
          <cell r="CC40">
            <v>53.96</v>
          </cell>
          <cell r="CI40">
            <v>5</v>
          </cell>
          <cell r="CJ40">
            <v>2.4</v>
          </cell>
          <cell r="CK40">
            <v>3.6</v>
          </cell>
          <cell r="CQ40">
            <v>0</v>
          </cell>
          <cell r="CR40">
            <v>0</v>
          </cell>
          <cell r="CS40">
            <v>0</v>
          </cell>
          <cell r="CY40">
            <v>5</v>
          </cell>
          <cell r="CZ40">
            <v>2.4</v>
          </cell>
          <cell r="DA40">
            <v>3.6</v>
          </cell>
          <cell r="DG40">
            <v>34</v>
          </cell>
          <cell r="DH40">
            <v>16.350000000000001</v>
          </cell>
          <cell r="DI40">
            <v>24.46</v>
          </cell>
          <cell r="DO40">
            <v>0</v>
          </cell>
          <cell r="DP40">
            <v>0</v>
          </cell>
          <cell r="DQ40">
            <v>0</v>
          </cell>
          <cell r="DW40">
            <v>0</v>
          </cell>
          <cell r="DX40">
            <v>0</v>
          </cell>
          <cell r="DY40">
            <v>0</v>
          </cell>
          <cell r="EE40">
            <v>3</v>
          </cell>
          <cell r="EF40">
            <v>1.44</v>
          </cell>
          <cell r="EG40">
            <v>2.16</v>
          </cell>
          <cell r="EM40">
            <v>1</v>
          </cell>
          <cell r="EN40">
            <v>0.48</v>
          </cell>
          <cell r="EO40">
            <v>0.72</v>
          </cell>
        </row>
        <row r="41">
          <cell r="E41" t="str">
            <v>Gambier</v>
          </cell>
          <cell r="F41">
            <v>1</v>
          </cell>
          <cell r="G41">
            <v>696</v>
          </cell>
          <cell r="H41">
            <v>327</v>
          </cell>
          <cell r="J41">
            <v>369</v>
          </cell>
          <cell r="K41">
            <v>53.02</v>
          </cell>
          <cell r="L41">
            <v>6</v>
          </cell>
          <cell r="O41">
            <v>363</v>
          </cell>
          <cell r="W41">
            <v>16</v>
          </cell>
          <cell r="X41">
            <v>2.2999999999999998</v>
          </cell>
          <cell r="Y41">
            <v>4.41</v>
          </cell>
          <cell r="AE41">
            <v>4</v>
          </cell>
          <cell r="AF41">
            <v>0.56999999999999995</v>
          </cell>
          <cell r="AG41">
            <v>1.1000000000000001</v>
          </cell>
          <cell r="AM41">
            <v>0</v>
          </cell>
          <cell r="AN41">
            <v>0</v>
          </cell>
          <cell r="AO41">
            <v>0</v>
          </cell>
          <cell r="AU41">
            <v>26</v>
          </cell>
          <cell r="AV41">
            <v>3.74</v>
          </cell>
          <cell r="AW41">
            <v>7.16</v>
          </cell>
          <cell r="BC41">
            <v>5</v>
          </cell>
          <cell r="BD41">
            <v>0.72</v>
          </cell>
          <cell r="BE41">
            <v>1.38</v>
          </cell>
          <cell r="BK41">
            <v>37</v>
          </cell>
          <cell r="BL41">
            <v>5.32</v>
          </cell>
          <cell r="BM41">
            <v>10.19</v>
          </cell>
          <cell r="BS41">
            <v>10</v>
          </cell>
          <cell r="BT41">
            <v>1.44</v>
          </cell>
          <cell r="BU41">
            <v>2.75</v>
          </cell>
          <cell r="CA41">
            <v>1</v>
          </cell>
          <cell r="CB41">
            <v>0.14000000000000001</v>
          </cell>
          <cell r="CC41">
            <v>0.28000000000000003</v>
          </cell>
          <cell r="CI41">
            <v>10</v>
          </cell>
          <cell r="CJ41">
            <v>1.44</v>
          </cell>
          <cell r="CK41">
            <v>2.75</v>
          </cell>
          <cell r="CQ41">
            <v>6</v>
          </cell>
          <cell r="CR41">
            <v>0.86</v>
          </cell>
          <cell r="CS41">
            <v>1.65</v>
          </cell>
          <cell r="CY41">
            <v>1</v>
          </cell>
          <cell r="CZ41">
            <v>0.14000000000000001</v>
          </cell>
          <cell r="DA41">
            <v>0.28000000000000003</v>
          </cell>
          <cell r="DG41">
            <v>238</v>
          </cell>
          <cell r="DH41">
            <v>34.200000000000003</v>
          </cell>
          <cell r="DI41">
            <v>65.56</v>
          </cell>
          <cell r="DO41">
            <v>6</v>
          </cell>
          <cell r="DP41">
            <v>0.86</v>
          </cell>
          <cell r="DQ41">
            <v>1.65</v>
          </cell>
          <cell r="DW41">
            <v>1</v>
          </cell>
          <cell r="DX41">
            <v>0.14000000000000001</v>
          </cell>
          <cell r="DY41">
            <v>0.28000000000000003</v>
          </cell>
          <cell r="EE41">
            <v>0</v>
          </cell>
          <cell r="EF41">
            <v>0</v>
          </cell>
          <cell r="EG41">
            <v>0</v>
          </cell>
          <cell r="EM41">
            <v>2</v>
          </cell>
          <cell r="EN41">
            <v>0.28999999999999998</v>
          </cell>
          <cell r="EO41">
            <v>0.55000000000000004</v>
          </cell>
        </row>
        <row r="42">
          <cell r="E42" t="str">
            <v>Hao</v>
          </cell>
          <cell r="F42">
            <v>1</v>
          </cell>
          <cell r="G42">
            <v>967</v>
          </cell>
          <cell r="H42">
            <v>448</v>
          </cell>
          <cell r="J42">
            <v>519</v>
          </cell>
          <cell r="K42">
            <v>53.67</v>
          </cell>
          <cell r="L42">
            <v>6</v>
          </cell>
          <cell r="O42">
            <v>513</v>
          </cell>
          <cell r="W42">
            <v>5</v>
          </cell>
          <cell r="X42">
            <v>0.52</v>
          </cell>
          <cell r="Y42">
            <v>0.97</v>
          </cell>
          <cell r="AE42">
            <v>4</v>
          </cell>
          <cell r="AF42">
            <v>0.41</v>
          </cell>
          <cell r="AG42">
            <v>0.78</v>
          </cell>
          <cell r="AM42">
            <v>1</v>
          </cell>
          <cell r="AN42">
            <v>0.1</v>
          </cell>
          <cell r="AO42">
            <v>0.19</v>
          </cell>
          <cell r="AU42">
            <v>1</v>
          </cell>
          <cell r="AV42">
            <v>0.1</v>
          </cell>
          <cell r="AW42">
            <v>0.19</v>
          </cell>
          <cell r="BC42">
            <v>58</v>
          </cell>
          <cell r="BD42">
            <v>6</v>
          </cell>
          <cell r="BE42">
            <v>11.31</v>
          </cell>
          <cell r="BK42">
            <v>121</v>
          </cell>
          <cell r="BL42">
            <v>12.51</v>
          </cell>
          <cell r="BM42">
            <v>23.59</v>
          </cell>
          <cell r="BS42">
            <v>12</v>
          </cell>
          <cell r="BT42">
            <v>1.24</v>
          </cell>
          <cell r="BU42">
            <v>2.34</v>
          </cell>
          <cell r="CA42">
            <v>4</v>
          </cell>
          <cell r="CB42">
            <v>0.41</v>
          </cell>
          <cell r="CC42">
            <v>0.78</v>
          </cell>
          <cell r="CI42">
            <v>40</v>
          </cell>
          <cell r="CJ42">
            <v>4.1399999999999997</v>
          </cell>
          <cell r="CK42">
            <v>7.8</v>
          </cell>
          <cell r="CQ42">
            <v>6</v>
          </cell>
          <cell r="CR42">
            <v>0.62</v>
          </cell>
          <cell r="CS42">
            <v>1.17</v>
          </cell>
          <cell r="CY42">
            <v>1</v>
          </cell>
          <cell r="CZ42">
            <v>0.1</v>
          </cell>
          <cell r="DA42">
            <v>0.19</v>
          </cell>
          <cell r="DG42">
            <v>199</v>
          </cell>
          <cell r="DH42">
            <v>20.58</v>
          </cell>
          <cell r="DI42">
            <v>38.79</v>
          </cell>
          <cell r="DO42">
            <v>55</v>
          </cell>
          <cell r="DP42">
            <v>5.69</v>
          </cell>
          <cell r="DQ42">
            <v>10.72</v>
          </cell>
          <cell r="DW42">
            <v>1</v>
          </cell>
          <cell r="DX42">
            <v>0.1</v>
          </cell>
          <cell r="DY42">
            <v>0.19</v>
          </cell>
          <cell r="EE42">
            <v>1</v>
          </cell>
          <cell r="EF42">
            <v>0.1</v>
          </cell>
          <cell r="EG42">
            <v>0.19</v>
          </cell>
          <cell r="EM42">
            <v>4</v>
          </cell>
          <cell r="EN42">
            <v>0.41</v>
          </cell>
          <cell r="EO42">
            <v>0.78</v>
          </cell>
        </row>
        <row r="43">
          <cell r="F43">
            <v>2</v>
          </cell>
          <cell r="G43">
            <v>146</v>
          </cell>
          <cell r="H43">
            <v>65</v>
          </cell>
          <cell r="J43">
            <v>81</v>
          </cell>
          <cell r="K43">
            <v>55.48</v>
          </cell>
          <cell r="L43">
            <v>2</v>
          </cell>
          <cell r="O43">
            <v>79</v>
          </cell>
          <cell r="W43">
            <v>0</v>
          </cell>
          <cell r="X43">
            <v>0</v>
          </cell>
          <cell r="Y43">
            <v>0</v>
          </cell>
          <cell r="AE43">
            <v>1</v>
          </cell>
          <cell r="AF43">
            <v>0.68</v>
          </cell>
          <cell r="AG43">
            <v>1.27</v>
          </cell>
          <cell r="AM43">
            <v>0</v>
          </cell>
          <cell r="AN43">
            <v>0</v>
          </cell>
          <cell r="AO43">
            <v>0</v>
          </cell>
          <cell r="AU43">
            <v>0</v>
          </cell>
          <cell r="AV43">
            <v>0</v>
          </cell>
          <cell r="AW43">
            <v>0</v>
          </cell>
          <cell r="BC43">
            <v>5</v>
          </cell>
          <cell r="BD43">
            <v>3.42</v>
          </cell>
          <cell r="BE43">
            <v>6.33</v>
          </cell>
          <cell r="BK43">
            <v>13</v>
          </cell>
          <cell r="BL43">
            <v>8.9</v>
          </cell>
          <cell r="BM43">
            <v>16.46</v>
          </cell>
          <cell r="BS43">
            <v>1</v>
          </cell>
          <cell r="BT43">
            <v>0.68</v>
          </cell>
          <cell r="BU43">
            <v>1.27</v>
          </cell>
          <cell r="CA43">
            <v>0</v>
          </cell>
          <cell r="CB43">
            <v>0</v>
          </cell>
          <cell r="CC43">
            <v>0</v>
          </cell>
          <cell r="CI43">
            <v>21</v>
          </cell>
          <cell r="CJ43">
            <v>14.38</v>
          </cell>
          <cell r="CK43">
            <v>26.58</v>
          </cell>
          <cell r="CQ43">
            <v>1</v>
          </cell>
          <cell r="CR43">
            <v>0.68</v>
          </cell>
          <cell r="CS43">
            <v>1.27</v>
          </cell>
          <cell r="CY43">
            <v>0</v>
          </cell>
          <cell r="CZ43">
            <v>0</v>
          </cell>
          <cell r="DA43">
            <v>0</v>
          </cell>
          <cell r="DG43">
            <v>31</v>
          </cell>
          <cell r="DH43">
            <v>21.23</v>
          </cell>
          <cell r="DI43">
            <v>39.24</v>
          </cell>
          <cell r="DO43">
            <v>2</v>
          </cell>
          <cell r="DP43">
            <v>1.37</v>
          </cell>
          <cell r="DQ43">
            <v>2.5299999999999998</v>
          </cell>
          <cell r="DW43">
            <v>1</v>
          </cell>
          <cell r="DX43">
            <v>0.68</v>
          </cell>
          <cell r="DY43">
            <v>1.27</v>
          </cell>
          <cell r="EE43">
            <v>1</v>
          </cell>
          <cell r="EF43">
            <v>0.68</v>
          </cell>
          <cell r="EG43">
            <v>1.27</v>
          </cell>
          <cell r="EM43">
            <v>2</v>
          </cell>
          <cell r="EN43">
            <v>1.37</v>
          </cell>
          <cell r="EO43">
            <v>2.5299999999999998</v>
          </cell>
        </row>
        <row r="44">
          <cell r="F44">
            <v>3</v>
          </cell>
          <cell r="G44">
            <v>40</v>
          </cell>
          <cell r="H44">
            <v>24</v>
          </cell>
          <cell r="J44">
            <v>16</v>
          </cell>
          <cell r="K44">
            <v>40</v>
          </cell>
          <cell r="L44">
            <v>0</v>
          </cell>
          <cell r="O44">
            <v>16</v>
          </cell>
          <cell r="W44">
            <v>0</v>
          </cell>
          <cell r="X44">
            <v>0</v>
          </cell>
          <cell r="Y44">
            <v>0</v>
          </cell>
          <cell r="AE44">
            <v>0</v>
          </cell>
          <cell r="AF44">
            <v>0</v>
          </cell>
          <cell r="AG44">
            <v>0</v>
          </cell>
          <cell r="AM44">
            <v>0</v>
          </cell>
          <cell r="AN44">
            <v>0</v>
          </cell>
          <cell r="AO44">
            <v>0</v>
          </cell>
          <cell r="AU44">
            <v>0</v>
          </cell>
          <cell r="AV44">
            <v>0</v>
          </cell>
          <cell r="AW44">
            <v>0</v>
          </cell>
          <cell r="BC44">
            <v>0</v>
          </cell>
          <cell r="BD44">
            <v>0</v>
          </cell>
          <cell r="BE44">
            <v>0</v>
          </cell>
          <cell r="BK44">
            <v>12</v>
          </cell>
          <cell r="BL44">
            <v>30</v>
          </cell>
          <cell r="BM44">
            <v>75</v>
          </cell>
          <cell r="BS44">
            <v>0</v>
          </cell>
          <cell r="BT44">
            <v>0</v>
          </cell>
          <cell r="BU44">
            <v>0</v>
          </cell>
          <cell r="CA44">
            <v>0</v>
          </cell>
          <cell r="CB44">
            <v>0</v>
          </cell>
          <cell r="CC44">
            <v>0</v>
          </cell>
          <cell r="CI44">
            <v>0</v>
          </cell>
          <cell r="CJ44">
            <v>0</v>
          </cell>
          <cell r="CK44">
            <v>0</v>
          </cell>
          <cell r="CQ44">
            <v>0</v>
          </cell>
          <cell r="CR44">
            <v>0</v>
          </cell>
          <cell r="CS44">
            <v>0</v>
          </cell>
          <cell r="CY44">
            <v>0</v>
          </cell>
          <cell r="CZ44">
            <v>0</v>
          </cell>
          <cell r="DA44">
            <v>0</v>
          </cell>
          <cell r="DG44">
            <v>4</v>
          </cell>
          <cell r="DH44">
            <v>10</v>
          </cell>
          <cell r="DI44">
            <v>25</v>
          </cell>
          <cell r="DO44">
            <v>0</v>
          </cell>
          <cell r="DP44">
            <v>0</v>
          </cell>
          <cell r="DQ44">
            <v>0</v>
          </cell>
          <cell r="DW44">
            <v>0</v>
          </cell>
          <cell r="DX44">
            <v>0</v>
          </cell>
          <cell r="DY44">
            <v>0</v>
          </cell>
          <cell r="EE44">
            <v>0</v>
          </cell>
          <cell r="EF44">
            <v>0</v>
          </cell>
          <cell r="EG44">
            <v>0</v>
          </cell>
          <cell r="EM44">
            <v>0</v>
          </cell>
          <cell r="EN44">
            <v>0</v>
          </cell>
          <cell r="EO44">
            <v>0</v>
          </cell>
        </row>
        <row r="45">
          <cell r="E45" t="str">
            <v>Hikueru</v>
          </cell>
          <cell r="F45">
            <v>1</v>
          </cell>
          <cell r="G45">
            <v>120</v>
          </cell>
          <cell r="H45">
            <v>28</v>
          </cell>
          <cell r="J45">
            <v>92</v>
          </cell>
          <cell r="K45">
            <v>76.67</v>
          </cell>
          <cell r="L45">
            <v>0</v>
          </cell>
          <cell r="O45">
            <v>92</v>
          </cell>
          <cell r="W45">
            <v>0</v>
          </cell>
          <cell r="X45">
            <v>0</v>
          </cell>
          <cell r="Y45">
            <v>0</v>
          </cell>
          <cell r="AE45">
            <v>0</v>
          </cell>
          <cell r="AF45">
            <v>0</v>
          </cell>
          <cell r="AG45">
            <v>0</v>
          </cell>
          <cell r="AM45">
            <v>0</v>
          </cell>
          <cell r="AN45">
            <v>0</v>
          </cell>
          <cell r="AO45">
            <v>0</v>
          </cell>
          <cell r="AU45">
            <v>0</v>
          </cell>
          <cell r="AV45">
            <v>0</v>
          </cell>
          <cell r="AW45">
            <v>0</v>
          </cell>
          <cell r="BC45">
            <v>0</v>
          </cell>
          <cell r="BD45">
            <v>0</v>
          </cell>
          <cell r="BE45">
            <v>0</v>
          </cell>
          <cell r="BK45">
            <v>8</v>
          </cell>
          <cell r="BL45">
            <v>6.67</v>
          </cell>
          <cell r="BM45">
            <v>8.6999999999999993</v>
          </cell>
          <cell r="BS45">
            <v>0</v>
          </cell>
          <cell r="BT45">
            <v>0</v>
          </cell>
          <cell r="BU45">
            <v>0</v>
          </cell>
          <cell r="CA45">
            <v>81</v>
          </cell>
          <cell r="CB45">
            <v>67.5</v>
          </cell>
          <cell r="CC45">
            <v>88.04</v>
          </cell>
          <cell r="CI45">
            <v>1</v>
          </cell>
          <cell r="CJ45">
            <v>0.83</v>
          </cell>
          <cell r="CK45">
            <v>1.0900000000000001</v>
          </cell>
          <cell r="CQ45">
            <v>0</v>
          </cell>
          <cell r="CR45">
            <v>0</v>
          </cell>
          <cell r="CS45">
            <v>0</v>
          </cell>
          <cell r="CY45">
            <v>0</v>
          </cell>
          <cell r="CZ45">
            <v>0</v>
          </cell>
          <cell r="DA45">
            <v>0</v>
          </cell>
          <cell r="DG45">
            <v>1</v>
          </cell>
          <cell r="DH45">
            <v>0.83</v>
          </cell>
          <cell r="DI45">
            <v>1.0900000000000001</v>
          </cell>
          <cell r="DO45">
            <v>0</v>
          </cell>
          <cell r="DP45">
            <v>0</v>
          </cell>
          <cell r="DQ45">
            <v>0</v>
          </cell>
          <cell r="DW45">
            <v>1</v>
          </cell>
          <cell r="DX45">
            <v>0.83</v>
          </cell>
          <cell r="DY45">
            <v>1.0900000000000001</v>
          </cell>
          <cell r="EE45">
            <v>0</v>
          </cell>
          <cell r="EF45">
            <v>0</v>
          </cell>
          <cell r="EG45">
            <v>0</v>
          </cell>
          <cell r="EM45">
            <v>0</v>
          </cell>
          <cell r="EN45">
            <v>0</v>
          </cell>
          <cell r="EO45">
            <v>0</v>
          </cell>
        </row>
        <row r="46">
          <cell r="F46">
            <v>2</v>
          </cell>
          <cell r="G46">
            <v>75</v>
          </cell>
          <cell r="H46">
            <v>21</v>
          </cell>
          <cell r="J46">
            <v>54</v>
          </cell>
          <cell r="K46">
            <v>72</v>
          </cell>
          <cell r="L46">
            <v>0</v>
          </cell>
          <cell r="O46">
            <v>54</v>
          </cell>
          <cell r="W46">
            <v>0</v>
          </cell>
          <cell r="X46">
            <v>0</v>
          </cell>
          <cell r="Y46">
            <v>0</v>
          </cell>
          <cell r="AE46">
            <v>0</v>
          </cell>
          <cell r="AF46">
            <v>0</v>
          </cell>
          <cell r="AG46">
            <v>0</v>
          </cell>
          <cell r="AM46">
            <v>0</v>
          </cell>
          <cell r="AN46">
            <v>0</v>
          </cell>
          <cell r="AO46">
            <v>0</v>
          </cell>
          <cell r="AU46">
            <v>0</v>
          </cell>
          <cell r="AV46">
            <v>0</v>
          </cell>
          <cell r="AW46">
            <v>0</v>
          </cell>
          <cell r="BC46">
            <v>0</v>
          </cell>
          <cell r="BD46">
            <v>0</v>
          </cell>
          <cell r="BE46">
            <v>0</v>
          </cell>
          <cell r="BK46">
            <v>13</v>
          </cell>
          <cell r="BL46">
            <v>17.329999999999998</v>
          </cell>
          <cell r="BM46">
            <v>24.07</v>
          </cell>
          <cell r="BS46">
            <v>6</v>
          </cell>
          <cell r="BT46">
            <v>8</v>
          </cell>
          <cell r="BU46">
            <v>11.11</v>
          </cell>
          <cell r="CA46">
            <v>27</v>
          </cell>
          <cell r="CB46">
            <v>36</v>
          </cell>
          <cell r="CC46">
            <v>50</v>
          </cell>
          <cell r="CI46">
            <v>0</v>
          </cell>
          <cell r="CJ46">
            <v>0</v>
          </cell>
          <cell r="CK46">
            <v>0</v>
          </cell>
          <cell r="CQ46">
            <v>0</v>
          </cell>
          <cell r="CR46">
            <v>0</v>
          </cell>
          <cell r="CS46">
            <v>0</v>
          </cell>
          <cell r="CY46">
            <v>0</v>
          </cell>
          <cell r="CZ46">
            <v>0</v>
          </cell>
          <cell r="DA46">
            <v>0</v>
          </cell>
          <cell r="DG46">
            <v>8</v>
          </cell>
          <cell r="DH46">
            <v>10.67</v>
          </cell>
          <cell r="DI46">
            <v>14.81</v>
          </cell>
          <cell r="DO46">
            <v>0</v>
          </cell>
          <cell r="DP46">
            <v>0</v>
          </cell>
          <cell r="DQ46">
            <v>0</v>
          </cell>
          <cell r="DW46">
            <v>0</v>
          </cell>
          <cell r="DX46">
            <v>0</v>
          </cell>
          <cell r="DY46">
            <v>0</v>
          </cell>
          <cell r="EE46">
            <v>0</v>
          </cell>
          <cell r="EF46">
            <v>0</v>
          </cell>
          <cell r="EG46">
            <v>0</v>
          </cell>
          <cell r="EM46">
            <v>0</v>
          </cell>
          <cell r="EN46">
            <v>0</v>
          </cell>
          <cell r="EO46">
            <v>0</v>
          </cell>
        </row>
        <row r="53">
          <cell r="E53" t="str">
            <v>Hiva-Oa</v>
          </cell>
          <cell r="F53">
            <v>1</v>
          </cell>
          <cell r="G53">
            <v>1284</v>
          </cell>
          <cell r="H53">
            <v>450</v>
          </cell>
          <cell r="J53">
            <v>834</v>
          </cell>
          <cell r="K53">
            <v>64.95</v>
          </cell>
          <cell r="L53">
            <v>8</v>
          </cell>
          <cell r="O53">
            <v>826</v>
          </cell>
          <cell r="W53">
            <v>19</v>
          </cell>
          <cell r="X53">
            <v>1.48</v>
          </cell>
          <cell r="Y53">
            <v>2.2999999999999998</v>
          </cell>
          <cell r="AE53">
            <v>2</v>
          </cell>
          <cell r="AF53">
            <v>0.16</v>
          </cell>
          <cell r="AG53">
            <v>0.24</v>
          </cell>
          <cell r="AM53">
            <v>4</v>
          </cell>
          <cell r="AN53">
            <v>0.31</v>
          </cell>
          <cell r="AO53">
            <v>0.48</v>
          </cell>
          <cell r="AU53">
            <v>1</v>
          </cell>
          <cell r="AV53">
            <v>0.08</v>
          </cell>
          <cell r="AW53">
            <v>0.12</v>
          </cell>
          <cell r="BC53">
            <v>42</v>
          </cell>
          <cell r="BD53">
            <v>3.27</v>
          </cell>
          <cell r="BE53">
            <v>5.08</v>
          </cell>
          <cell r="BK53">
            <v>60</v>
          </cell>
          <cell r="BL53">
            <v>4.67</v>
          </cell>
          <cell r="BM53">
            <v>7.26</v>
          </cell>
          <cell r="BS53">
            <v>11</v>
          </cell>
          <cell r="BT53">
            <v>0.86</v>
          </cell>
          <cell r="BU53">
            <v>1.33</v>
          </cell>
          <cell r="CA53">
            <v>435</v>
          </cell>
          <cell r="CB53">
            <v>33.880000000000003</v>
          </cell>
          <cell r="CC53">
            <v>52.66</v>
          </cell>
          <cell r="CI53">
            <v>30</v>
          </cell>
          <cell r="CJ53">
            <v>2.34</v>
          </cell>
          <cell r="CK53">
            <v>3.63</v>
          </cell>
          <cell r="CQ53">
            <v>1</v>
          </cell>
          <cell r="CR53">
            <v>0.08</v>
          </cell>
          <cell r="CS53">
            <v>0.12</v>
          </cell>
          <cell r="CY53">
            <v>2</v>
          </cell>
          <cell r="CZ53">
            <v>0.16</v>
          </cell>
          <cell r="DA53">
            <v>0.24</v>
          </cell>
          <cell r="DG53">
            <v>217</v>
          </cell>
          <cell r="DH53">
            <v>16.899999999999999</v>
          </cell>
          <cell r="DI53">
            <v>26.27</v>
          </cell>
          <cell r="DO53">
            <v>1</v>
          </cell>
          <cell r="DP53">
            <v>0.08</v>
          </cell>
          <cell r="DQ53">
            <v>0.12</v>
          </cell>
          <cell r="DW53">
            <v>0</v>
          </cell>
          <cell r="DX53">
            <v>0</v>
          </cell>
          <cell r="DY53">
            <v>0</v>
          </cell>
          <cell r="EE53">
            <v>0</v>
          </cell>
          <cell r="EF53">
            <v>0</v>
          </cell>
          <cell r="EG53">
            <v>0</v>
          </cell>
          <cell r="EM53">
            <v>1</v>
          </cell>
          <cell r="EN53">
            <v>0.08</v>
          </cell>
          <cell r="EO53">
            <v>0.12</v>
          </cell>
        </row>
        <row r="54">
          <cell r="F54">
            <v>2</v>
          </cell>
          <cell r="G54">
            <v>124</v>
          </cell>
          <cell r="H54">
            <v>21</v>
          </cell>
          <cell r="J54">
            <v>103</v>
          </cell>
          <cell r="K54">
            <v>83.06</v>
          </cell>
          <cell r="L54">
            <v>1</v>
          </cell>
          <cell r="O54">
            <v>102</v>
          </cell>
          <cell r="W54">
            <v>0</v>
          </cell>
          <cell r="X54">
            <v>0</v>
          </cell>
          <cell r="Y54">
            <v>0</v>
          </cell>
          <cell r="AE54">
            <v>0</v>
          </cell>
          <cell r="AF54">
            <v>0</v>
          </cell>
          <cell r="AG54">
            <v>0</v>
          </cell>
          <cell r="AM54">
            <v>0</v>
          </cell>
          <cell r="AN54">
            <v>0</v>
          </cell>
          <cell r="AO54">
            <v>0</v>
          </cell>
          <cell r="AU54">
            <v>0</v>
          </cell>
          <cell r="AV54">
            <v>0</v>
          </cell>
          <cell r="AW54">
            <v>0</v>
          </cell>
          <cell r="BC54">
            <v>2</v>
          </cell>
          <cell r="BD54">
            <v>1.61</v>
          </cell>
          <cell r="BE54">
            <v>1.96</v>
          </cell>
          <cell r="BK54">
            <v>7</v>
          </cell>
          <cell r="BL54">
            <v>5.65</v>
          </cell>
          <cell r="BM54">
            <v>6.86</v>
          </cell>
          <cell r="BS54">
            <v>0</v>
          </cell>
          <cell r="BT54">
            <v>0</v>
          </cell>
          <cell r="BU54">
            <v>0</v>
          </cell>
          <cell r="CA54">
            <v>55</v>
          </cell>
          <cell r="CB54">
            <v>44.35</v>
          </cell>
          <cell r="CC54">
            <v>53.92</v>
          </cell>
          <cell r="CI54">
            <v>6</v>
          </cell>
          <cell r="CJ54">
            <v>4.84</v>
          </cell>
          <cell r="CK54">
            <v>5.88</v>
          </cell>
          <cell r="CQ54">
            <v>1</v>
          </cell>
          <cell r="CR54">
            <v>0.81</v>
          </cell>
          <cell r="CS54">
            <v>0.98</v>
          </cell>
          <cell r="CY54">
            <v>0</v>
          </cell>
          <cell r="CZ54">
            <v>0</v>
          </cell>
          <cell r="DA54">
            <v>0</v>
          </cell>
          <cell r="DG54">
            <v>31</v>
          </cell>
          <cell r="DH54">
            <v>25</v>
          </cell>
          <cell r="DI54">
            <v>30.39</v>
          </cell>
          <cell r="DO54">
            <v>0</v>
          </cell>
          <cell r="DP54">
            <v>0</v>
          </cell>
          <cell r="DQ54">
            <v>0</v>
          </cell>
          <cell r="DW54">
            <v>0</v>
          </cell>
          <cell r="DX54">
            <v>0</v>
          </cell>
          <cell r="DY54">
            <v>0</v>
          </cell>
          <cell r="EE54">
            <v>0</v>
          </cell>
          <cell r="EF54">
            <v>0</v>
          </cell>
          <cell r="EG54">
            <v>0</v>
          </cell>
          <cell r="EM54">
            <v>0</v>
          </cell>
          <cell r="EN54">
            <v>0</v>
          </cell>
          <cell r="EO54">
            <v>0</v>
          </cell>
        </row>
        <row r="55">
          <cell r="F55">
            <v>3</v>
          </cell>
          <cell r="G55">
            <v>255</v>
          </cell>
          <cell r="H55">
            <v>98</v>
          </cell>
          <cell r="J55">
            <v>157</v>
          </cell>
          <cell r="K55">
            <v>61.57</v>
          </cell>
          <cell r="L55">
            <v>1</v>
          </cell>
          <cell r="O55">
            <v>156</v>
          </cell>
          <cell r="W55">
            <v>6</v>
          </cell>
          <cell r="X55">
            <v>2.35</v>
          </cell>
          <cell r="Y55">
            <v>3.85</v>
          </cell>
          <cell r="AE55">
            <v>1</v>
          </cell>
          <cell r="AF55">
            <v>0.39</v>
          </cell>
          <cell r="AG55">
            <v>0.64</v>
          </cell>
          <cell r="AM55">
            <v>5</v>
          </cell>
          <cell r="AN55">
            <v>1.96</v>
          </cell>
          <cell r="AO55">
            <v>3.21</v>
          </cell>
          <cell r="AU55">
            <v>0</v>
          </cell>
          <cell r="AV55">
            <v>0</v>
          </cell>
          <cell r="AW55">
            <v>0</v>
          </cell>
          <cell r="BC55">
            <v>0</v>
          </cell>
          <cell r="BD55">
            <v>0</v>
          </cell>
          <cell r="BE55">
            <v>0</v>
          </cell>
          <cell r="BK55">
            <v>36</v>
          </cell>
          <cell r="BL55">
            <v>14.12</v>
          </cell>
          <cell r="BM55">
            <v>23.08</v>
          </cell>
          <cell r="BS55">
            <v>1</v>
          </cell>
          <cell r="BT55">
            <v>0.39</v>
          </cell>
          <cell r="BU55">
            <v>0.64</v>
          </cell>
          <cell r="CA55">
            <v>62</v>
          </cell>
          <cell r="CB55">
            <v>24.31</v>
          </cell>
          <cell r="CC55">
            <v>39.74</v>
          </cell>
          <cell r="CI55">
            <v>0</v>
          </cell>
          <cell r="CJ55">
            <v>0</v>
          </cell>
          <cell r="CK55">
            <v>0</v>
          </cell>
          <cell r="CQ55">
            <v>0</v>
          </cell>
          <cell r="CR55">
            <v>0</v>
          </cell>
          <cell r="CS55">
            <v>0</v>
          </cell>
          <cell r="CY55">
            <v>0</v>
          </cell>
          <cell r="CZ55">
            <v>0</v>
          </cell>
          <cell r="DA55">
            <v>0</v>
          </cell>
          <cell r="DG55">
            <v>45</v>
          </cell>
          <cell r="DH55">
            <v>17.649999999999999</v>
          </cell>
          <cell r="DI55">
            <v>28.85</v>
          </cell>
          <cell r="DO55">
            <v>0</v>
          </cell>
          <cell r="DP55">
            <v>0</v>
          </cell>
          <cell r="DQ55">
            <v>0</v>
          </cell>
          <cell r="DW55">
            <v>0</v>
          </cell>
          <cell r="DX55">
            <v>0</v>
          </cell>
          <cell r="DY55">
            <v>0</v>
          </cell>
          <cell r="EE55">
            <v>0</v>
          </cell>
          <cell r="EF55">
            <v>0</v>
          </cell>
          <cell r="EG55">
            <v>0</v>
          </cell>
          <cell r="EM55">
            <v>0</v>
          </cell>
          <cell r="EN55">
            <v>0</v>
          </cell>
          <cell r="EO55">
            <v>0</v>
          </cell>
        </row>
        <row r="56">
          <cell r="F56">
            <v>4</v>
          </cell>
          <cell r="G56">
            <v>60</v>
          </cell>
          <cell r="H56">
            <v>22</v>
          </cell>
          <cell r="J56">
            <v>38</v>
          </cell>
          <cell r="K56">
            <v>63.33</v>
          </cell>
          <cell r="L56">
            <v>0</v>
          </cell>
          <cell r="O56">
            <v>38</v>
          </cell>
          <cell r="W56">
            <v>0</v>
          </cell>
          <cell r="X56">
            <v>0</v>
          </cell>
          <cell r="Y56">
            <v>0</v>
          </cell>
          <cell r="AE56">
            <v>0</v>
          </cell>
          <cell r="AF56">
            <v>0</v>
          </cell>
          <cell r="AG56">
            <v>0</v>
          </cell>
          <cell r="AM56">
            <v>0</v>
          </cell>
          <cell r="AN56">
            <v>0</v>
          </cell>
          <cell r="AO56">
            <v>0</v>
          </cell>
          <cell r="AU56">
            <v>0</v>
          </cell>
          <cell r="AV56">
            <v>0</v>
          </cell>
          <cell r="AW56">
            <v>0</v>
          </cell>
          <cell r="BC56">
            <v>3</v>
          </cell>
          <cell r="BD56">
            <v>5</v>
          </cell>
          <cell r="BE56">
            <v>7.89</v>
          </cell>
          <cell r="BK56">
            <v>4</v>
          </cell>
          <cell r="BL56">
            <v>6.67</v>
          </cell>
          <cell r="BM56">
            <v>10.53</v>
          </cell>
          <cell r="BS56">
            <v>0</v>
          </cell>
          <cell r="BT56">
            <v>0</v>
          </cell>
          <cell r="BU56">
            <v>0</v>
          </cell>
          <cell r="CA56">
            <v>23</v>
          </cell>
          <cell r="CB56">
            <v>38.33</v>
          </cell>
          <cell r="CC56">
            <v>60.53</v>
          </cell>
          <cell r="CI56">
            <v>4</v>
          </cell>
          <cell r="CJ56">
            <v>6.67</v>
          </cell>
          <cell r="CK56">
            <v>10.53</v>
          </cell>
          <cell r="CQ56">
            <v>0</v>
          </cell>
          <cell r="CR56">
            <v>0</v>
          </cell>
          <cell r="CS56">
            <v>0</v>
          </cell>
          <cell r="CY56">
            <v>0</v>
          </cell>
          <cell r="CZ56">
            <v>0</v>
          </cell>
          <cell r="DA56">
            <v>0</v>
          </cell>
          <cell r="DG56">
            <v>4</v>
          </cell>
          <cell r="DH56">
            <v>6.67</v>
          </cell>
          <cell r="DI56">
            <v>10.53</v>
          </cell>
          <cell r="DO56">
            <v>0</v>
          </cell>
          <cell r="DP56">
            <v>0</v>
          </cell>
          <cell r="DQ56">
            <v>0</v>
          </cell>
          <cell r="DW56">
            <v>0</v>
          </cell>
          <cell r="DX56">
            <v>0</v>
          </cell>
          <cell r="DY56">
            <v>0</v>
          </cell>
          <cell r="EE56">
            <v>0</v>
          </cell>
          <cell r="EF56">
            <v>0</v>
          </cell>
          <cell r="EG56">
            <v>0</v>
          </cell>
          <cell r="EM56">
            <v>0</v>
          </cell>
          <cell r="EN56">
            <v>0</v>
          </cell>
          <cell r="EO56">
            <v>0</v>
          </cell>
        </row>
        <row r="77">
          <cell r="E77" t="str">
            <v>Makemo</v>
          </cell>
          <cell r="F77">
            <v>1</v>
          </cell>
          <cell r="G77">
            <v>524</v>
          </cell>
          <cell r="H77">
            <v>172</v>
          </cell>
          <cell r="J77">
            <v>352</v>
          </cell>
          <cell r="K77">
            <v>67.180000000000007</v>
          </cell>
          <cell r="L77">
            <v>6</v>
          </cell>
          <cell r="O77">
            <v>346</v>
          </cell>
          <cell r="W77">
            <v>5</v>
          </cell>
          <cell r="X77">
            <v>0.95</v>
          </cell>
          <cell r="Y77">
            <v>1.45</v>
          </cell>
          <cell r="AE77">
            <v>0</v>
          </cell>
          <cell r="AF77">
            <v>0</v>
          </cell>
          <cell r="AG77">
            <v>0</v>
          </cell>
          <cell r="AM77">
            <v>0</v>
          </cell>
          <cell r="AN77">
            <v>0</v>
          </cell>
          <cell r="AO77">
            <v>0</v>
          </cell>
          <cell r="AU77">
            <v>0</v>
          </cell>
          <cell r="AV77">
            <v>0</v>
          </cell>
          <cell r="AW77">
            <v>0</v>
          </cell>
          <cell r="BC77">
            <v>96</v>
          </cell>
          <cell r="BD77">
            <v>18.32</v>
          </cell>
          <cell r="BE77">
            <v>27.75</v>
          </cell>
          <cell r="BK77">
            <v>48</v>
          </cell>
          <cell r="BL77">
            <v>9.16</v>
          </cell>
          <cell r="BM77">
            <v>13.87</v>
          </cell>
          <cell r="BS77">
            <v>0</v>
          </cell>
          <cell r="BT77">
            <v>0</v>
          </cell>
          <cell r="BU77">
            <v>0</v>
          </cell>
          <cell r="CA77">
            <v>2</v>
          </cell>
          <cell r="CB77">
            <v>0.38</v>
          </cell>
          <cell r="CC77">
            <v>0.57999999999999996</v>
          </cell>
          <cell r="CI77">
            <v>4</v>
          </cell>
          <cell r="CJ77">
            <v>0.76</v>
          </cell>
          <cell r="CK77">
            <v>1.1599999999999999</v>
          </cell>
          <cell r="CQ77">
            <v>2</v>
          </cell>
          <cell r="CR77">
            <v>0.38</v>
          </cell>
          <cell r="CS77">
            <v>0.57999999999999996</v>
          </cell>
          <cell r="CY77">
            <v>0</v>
          </cell>
          <cell r="CZ77">
            <v>0</v>
          </cell>
          <cell r="DA77">
            <v>0</v>
          </cell>
          <cell r="DG77">
            <v>79</v>
          </cell>
          <cell r="DH77">
            <v>15.08</v>
          </cell>
          <cell r="DI77">
            <v>22.83</v>
          </cell>
          <cell r="DO77">
            <v>11</v>
          </cell>
          <cell r="DP77">
            <v>2.1</v>
          </cell>
          <cell r="DQ77">
            <v>3.18</v>
          </cell>
          <cell r="DW77">
            <v>0</v>
          </cell>
          <cell r="DX77">
            <v>0</v>
          </cell>
          <cell r="DY77">
            <v>0</v>
          </cell>
          <cell r="EE77">
            <v>1</v>
          </cell>
          <cell r="EF77">
            <v>0.19</v>
          </cell>
          <cell r="EG77">
            <v>0.28999999999999998</v>
          </cell>
          <cell r="EM77">
            <v>98</v>
          </cell>
          <cell r="EN77">
            <v>18.7</v>
          </cell>
          <cell r="EO77">
            <v>28.32</v>
          </cell>
        </row>
        <row r="78">
          <cell r="F78">
            <v>2</v>
          </cell>
          <cell r="G78">
            <v>208</v>
          </cell>
          <cell r="H78">
            <v>128</v>
          </cell>
          <cell r="J78">
            <v>80</v>
          </cell>
          <cell r="K78">
            <v>38.46</v>
          </cell>
          <cell r="L78">
            <v>1</v>
          </cell>
          <cell r="O78">
            <v>79</v>
          </cell>
          <cell r="W78">
            <v>2</v>
          </cell>
          <cell r="X78">
            <v>0.96</v>
          </cell>
          <cell r="Y78">
            <v>2.5299999999999998</v>
          </cell>
          <cell r="AE78">
            <v>0</v>
          </cell>
          <cell r="AF78">
            <v>0</v>
          </cell>
          <cell r="AG78">
            <v>0</v>
          </cell>
          <cell r="AM78">
            <v>0</v>
          </cell>
          <cell r="AN78">
            <v>0</v>
          </cell>
          <cell r="AO78">
            <v>0</v>
          </cell>
          <cell r="AU78">
            <v>8</v>
          </cell>
          <cell r="AV78">
            <v>3.85</v>
          </cell>
          <cell r="AW78">
            <v>10.130000000000001</v>
          </cell>
          <cell r="BC78">
            <v>22</v>
          </cell>
          <cell r="BD78">
            <v>10.58</v>
          </cell>
          <cell r="BE78">
            <v>27.85</v>
          </cell>
          <cell r="BK78">
            <v>8</v>
          </cell>
          <cell r="BL78">
            <v>3.85</v>
          </cell>
          <cell r="BM78">
            <v>10.130000000000001</v>
          </cell>
          <cell r="BS78">
            <v>2</v>
          </cell>
          <cell r="BT78">
            <v>0.96</v>
          </cell>
          <cell r="BU78">
            <v>2.5299999999999998</v>
          </cell>
          <cell r="CA78">
            <v>21</v>
          </cell>
          <cell r="CB78">
            <v>10.1</v>
          </cell>
          <cell r="CC78">
            <v>26.58</v>
          </cell>
          <cell r="CI78">
            <v>5</v>
          </cell>
          <cell r="CJ78">
            <v>2.4</v>
          </cell>
          <cell r="CK78">
            <v>6.33</v>
          </cell>
          <cell r="CQ78">
            <v>0</v>
          </cell>
          <cell r="CR78">
            <v>0</v>
          </cell>
          <cell r="CS78">
            <v>0</v>
          </cell>
          <cell r="CY78">
            <v>0</v>
          </cell>
          <cell r="CZ78">
            <v>0</v>
          </cell>
          <cell r="DA78">
            <v>0</v>
          </cell>
          <cell r="DG78">
            <v>9</v>
          </cell>
          <cell r="DH78">
            <v>4.33</v>
          </cell>
          <cell r="DI78">
            <v>11.39</v>
          </cell>
          <cell r="DO78">
            <v>1</v>
          </cell>
          <cell r="DP78">
            <v>0.48</v>
          </cell>
          <cell r="DQ78">
            <v>1.27</v>
          </cell>
          <cell r="DW78">
            <v>1</v>
          </cell>
          <cell r="DX78">
            <v>0.48</v>
          </cell>
          <cell r="DY78">
            <v>1.27</v>
          </cell>
          <cell r="EE78">
            <v>0</v>
          </cell>
          <cell r="EF78">
            <v>0</v>
          </cell>
          <cell r="EG78">
            <v>0</v>
          </cell>
          <cell r="EM78">
            <v>0</v>
          </cell>
          <cell r="EN78">
            <v>0</v>
          </cell>
          <cell r="EO78">
            <v>0</v>
          </cell>
        </row>
        <row r="79">
          <cell r="F79">
            <v>3</v>
          </cell>
          <cell r="G79">
            <v>80</v>
          </cell>
          <cell r="H79">
            <v>15</v>
          </cell>
          <cell r="J79">
            <v>65</v>
          </cell>
          <cell r="K79">
            <v>81.25</v>
          </cell>
          <cell r="L79">
            <v>0</v>
          </cell>
          <cell r="O79">
            <v>65</v>
          </cell>
          <cell r="W79">
            <v>0</v>
          </cell>
          <cell r="X79">
            <v>0</v>
          </cell>
          <cell r="Y79">
            <v>0</v>
          </cell>
          <cell r="AE79">
            <v>0</v>
          </cell>
          <cell r="AF79">
            <v>0</v>
          </cell>
          <cell r="AG79">
            <v>0</v>
          </cell>
          <cell r="AM79">
            <v>0</v>
          </cell>
          <cell r="AN79">
            <v>0</v>
          </cell>
          <cell r="AO79">
            <v>0</v>
          </cell>
          <cell r="AU79">
            <v>0</v>
          </cell>
          <cell r="AV79">
            <v>0</v>
          </cell>
          <cell r="AW79">
            <v>0</v>
          </cell>
          <cell r="BC79">
            <v>5</v>
          </cell>
          <cell r="BD79">
            <v>6.25</v>
          </cell>
          <cell r="BE79">
            <v>7.69</v>
          </cell>
          <cell r="BK79">
            <v>2</v>
          </cell>
          <cell r="BL79">
            <v>2.5</v>
          </cell>
          <cell r="BM79">
            <v>3.08</v>
          </cell>
          <cell r="BS79">
            <v>0</v>
          </cell>
          <cell r="BT79">
            <v>0</v>
          </cell>
          <cell r="BU79">
            <v>0</v>
          </cell>
          <cell r="CA79">
            <v>3</v>
          </cell>
          <cell r="CB79">
            <v>3.75</v>
          </cell>
          <cell r="CC79">
            <v>4.62</v>
          </cell>
          <cell r="CI79">
            <v>0</v>
          </cell>
          <cell r="CJ79">
            <v>0</v>
          </cell>
          <cell r="CK79">
            <v>0</v>
          </cell>
          <cell r="CQ79">
            <v>0</v>
          </cell>
          <cell r="CR79">
            <v>0</v>
          </cell>
          <cell r="CS79">
            <v>0</v>
          </cell>
          <cell r="CY79">
            <v>0</v>
          </cell>
          <cell r="CZ79">
            <v>0</v>
          </cell>
          <cell r="DA79">
            <v>0</v>
          </cell>
          <cell r="DG79">
            <v>31</v>
          </cell>
          <cell r="DH79">
            <v>38.75</v>
          </cell>
          <cell r="DI79">
            <v>47.69</v>
          </cell>
          <cell r="DO79">
            <v>0</v>
          </cell>
          <cell r="DP79">
            <v>0</v>
          </cell>
          <cell r="DQ79">
            <v>0</v>
          </cell>
          <cell r="DW79">
            <v>0</v>
          </cell>
          <cell r="DX79">
            <v>0</v>
          </cell>
          <cell r="DY79">
            <v>0</v>
          </cell>
          <cell r="EE79">
            <v>1</v>
          </cell>
          <cell r="EF79">
            <v>1.25</v>
          </cell>
          <cell r="EG79">
            <v>1.54</v>
          </cell>
          <cell r="EM79">
            <v>23</v>
          </cell>
          <cell r="EN79">
            <v>28.75</v>
          </cell>
          <cell r="EO79">
            <v>35.380000000000003</v>
          </cell>
        </row>
        <row r="80">
          <cell r="F80">
            <v>4</v>
          </cell>
          <cell r="G80">
            <v>100</v>
          </cell>
          <cell r="H80">
            <v>61</v>
          </cell>
          <cell r="J80">
            <v>39</v>
          </cell>
          <cell r="K80">
            <v>39</v>
          </cell>
          <cell r="L80">
            <v>0</v>
          </cell>
          <cell r="O80">
            <v>39</v>
          </cell>
          <cell r="W80">
            <v>1</v>
          </cell>
          <cell r="X80">
            <v>1</v>
          </cell>
          <cell r="Y80">
            <v>2.56</v>
          </cell>
          <cell r="AE80">
            <v>0</v>
          </cell>
          <cell r="AF80">
            <v>0</v>
          </cell>
          <cell r="AG80">
            <v>0</v>
          </cell>
          <cell r="AM80">
            <v>0</v>
          </cell>
          <cell r="AN80">
            <v>0</v>
          </cell>
          <cell r="AO80">
            <v>0</v>
          </cell>
          <cell r="AU80">
            <v>1</v>
          </cell>
          <cell r="AV80">
            <v>1</v>
          </cell>
          <cell r="AW80">
            <v>2.56</v>
          </cell>
          <cell r="BC80">
            <v>16</v>
          </cell>
          <cell r="BD80">
            <v>16</v>
          </cell>
          <cell r="BE80">
            <v>41.03</v>
          </cell>
          <cell r="BK80">
            <v>6</v>
          </cell>
          <cell r="BL80">
            <v>6</v>
          </cell>
          <cell r="BM80">
            <v>15.38</v>
          </cell>
          <cell r="BS80">
            <v>0</v>
          </cell>
          <cell r="BT80">
            <v>0</v>
          </cell>
          <cell r="BU80">
            <v>0</v>
          </cell>
          <cell r="CA80">
            <v>1</v>
          </cell>
          <cell r="CB80">
            <v>1</v>
          </cell>
          <cell r="CC80">
            <v>2.56</v>
          </cell>
          <cell r="CI80">
            <v>0</v>
          </cell>
          <cell r="CJ80">
            <v>0</v>
          </cell>
          <cell r="CK80">
            <v>0</v>
          </cell>
          <cell r="CQ80">
            <v>0</v>
          </cell>
          <cell r="CR80">
            <v>0</v>
          </cell>
          <cell r="CS80">
            <v>0</v>
          </cell>
          <cell r="CY80">
            <v>0</v>
          </cell>
          <cell r="CZ80">
            <v>0</v>
          </cell>
          <cell r="DA80">
            <v>0</v>
          </cell>
          <cell r="DG80">
            <v>13</v>
          </cell>
          <cell r="DH80">
            <v>13</v>
          </cell>
          <cell r="DI80">
            <v>33.33</v>
          </cell>
          <cell r="DO80">
            <v>0</v>
          </cell>
          <cell r="DP80">
            <v>0</v>
          </cell>
          <cell r="DQ80">
            <v>0</v>
          </cell>
          <cell r="DW80">
            <v>0</v>
          </cell>
          <cell r="DX80">
            <v>0</v>
          </cell>
          <cell r="DY80">
            <v>0</v>
          </cell>
          <cell r="EE80">
            <v>0</v>
          </cell>
          <cell r="EF80">
            <v>0</v>
          </cell>
          <cell r="EG80">
            <v>0</v>
          </cell>
          <cell r="EM80">
            <v>1</v>
          </cell>
          <cell r="EN80">
            <v>1</v>
          </cell>
          <cell r="EO80">
            <v>2.56</v>
          </cell>
        </row>
        <row r="81">
          <cell r="F81">
            <v>5</v>
          </cell>
          <cell r="G81">
            <v>157</v>
          </cell>
          <cell r="H81">
            <v>71</v>
          </cell>
          <cell r="J81">
            <v>86</v>
          </cell>
          <cell r="K81">
            <v>54.78</v>
          </cell>
          <cell r="L81">
            <v>1</v>
          </cell>
          <cell r="O81">
            <v>85</v>
          </cell>
          <cell r="W81">
            <v>3</v>
          </cell>
          <cell r="X81">
            <v>1.91</v>
          </cell>
          <cell r="Y81">
            <v>3.53</v>
          </cell>
          <cell r="AE81">
            <v>1</v>
          </cell>
          <cell r="AF81">
            <v>0.64</v>
          </cell>
          <cell r="AG81">
            <v>1.18</v>
          </cell>
          <cell r="AM81">
            <v>0</v>
          </cell>
          <cell r="AN81">
            <v>0</v>
          </cell>
          <cell r="AO81">
            <v>0</v>
          </cell>
          <cell r="AU81">
            <v>1</v>
          </cell>
          <cell r="AV81">
            <v>0.64</v>
          </cell>
          <cell r="AW81">
            <v>1.18</v>
          </cell>
          <cell r="BC81">
            <v>11</v>
          </cell>
          <cell r="BD81">
            <v>7.01</v>
          </cell>
          <cell r="BE81">
            <v>12.94</v>
          </cell>
          <cell r="BK81">
            <v>11</v>
          </cell>
          <cell r="BL81">
            <v>7.01</v>
          </cell>
          <cell r="BM81">
            <v>12.94</v>
          </cell>
          <cell r="BS81">
            <v>2</v>
          </cell>
          <cell r="BT81">
            <v>1.27</v>
          </cell>
          <cell r="BU81">
            <v>2.35</v>
          </cell>
          <cell r="CA81">
            <v>7</v>
          </cell>
          <cell r="CB81">
            <v>4.46</v>
          </cell>
          <cell r="CC81">
            <v>8.24</v>
          </cell>
          <cell r="CI81">
            <v>26</v>
          </cell>
          <cell r="CJ81">
            <v>16.559999999999999</v>
          </cell>
          <cell r="CK81">
            <v>30.59</v>
          </cell>
          <cell r="CQ81">
            <v>0</v>
          </cell>
          <cell r="CR81">
            <v>0</v>
          </cell>
          <cell r="CS81">
            <v>0</v>
          </cell>
          <cell r="CY81">
            <v>2</v>
          </cell>
          <cell r="CZ81">
            <v>1.27</v>
          </cell>
          <cell r="DA81">
            <v>2.35</v>
          </cell>
          <cell r="DG81">
            <v>17</v>
          </cell>
          <cell r="DH81">
            <v>10.83</v>
          </cell>
          <cell r="DI81">
            <v>20</v>
          </cell>
          <cell r="DO81">
            <v>2</v>
          </cell>
          <cell r="DP81">
            <v>1.27</v>
          </cell>
          <cell r="DQ81">
            <v>2.35</v>
          </cell>
          <cell r="DW81">
            <v>0</v>
          </cell>
          <cell r="DX81">
            <v>0</v>
          </cell>
          <cell r="DY81">
            <v>0</v>
          </cell>
          <cell r="EE81">
            <v>0</v>
          </cell>
          <cell r="EF81">
            <v>0</v>
          </cell>
          <cell r="EG81">
            <v>0</v>
          </cell>
          <cell r="EM81">
            <v>2</v>
          </cell>
          <cell r="EN81">
            <v>1.27</v>
          </cell>
          <cell r="EO81">
            <v>2.35</v>
          </cell>
        </row>
        <row r="82">
          <cell r="E82" t="str">
            <v>Manihi</v>
          </cell>
          <cell r="F82">
            <v>1</v>
          </cell>
          <cell r="G82">
            <v>490</v>
          </cell>
          <cell r="H82">
            <v>147</v>
          </cell>
          <cell r="J82">
            <v>343</v>
          </cell>
          <cell r="K82">
            <v>70</v>
          </cell>
          <cell r="L82">
            <v>5</v>
          </cell>
          <cell r="O82">
            <v>338</v>
          </cell>
          <cell r="W82">
            <v>3</v>
          </cell>
          <cell r="X82">
            <v>0.61</v>
          </cell>
          <cell r="Y82">
            <v>0.89</v>
          </cell>
          <cell r="AE82">
            <v>1</v>
          </cell>
          <cell r="AF82">
            <v>0.2</v>
          </cell>
          <cell r="AG82">
            <v>0.3</v>
          </cell>
          <cell r="AM82">
            <v>0</v>
          </cell>
          <cell r="AN82">
            <v>0</v>
          </cell>
          <cell r="AO82">
            <v>0</v>
          </cell>
          <cell r="AU82">
            <v>0</v>
          </cell>
          <cell r="AV82">
            <v>0</v>
          </cell>
          <cell r="AW82">
            <v>0</v>
          </cell>
          <cell r="BC82">
            <v>0</v>
          </cell>
          <cell r="BD82">
            <v>0</v>
          </cell>
          <cell r="BE82">
            <v>0</v>
          </cell>
          <cell r="BK82">
            <v>101</v>
          </cell>
          <cell r="BL82">
            <v>20.61</v>
          </cell>
          <cell r="BM82">
            <v>29.88</v>
          </cell>
          <cell r="BS82">
            <v>5</v>
          </cell>
          <cell r="BT82">
            <v>1.02</v>
          </cell>
          <cell r="BU82">
            <v>1.48</v>
          </cell>
          <cell r="CA82">
            <v>39</v>
          </cell>
          <cell r="CB82">
            <v>7.96</v>
          </cell>
          <cell r="CC82">
            <v>11.54</v>
          </cell>
          <cell r="CI82">
            <v>111</v>
          </cell>
          <cell r="CJ82">
            <v>22.65</v>
          </cell>
          <cell r="CK82">
            <v>32.840000000000003</v>
          </cell>
          <cell r="CQ82">
            <v>1</v>
          </cell>
          <cell r="CR82">
            <v>0.2</v>
          </cell>
          <cell r="CS82">
            <v>0.3</v>
          </cell>
          <cell r="CY82">
            <v>0</v>
          </cell>
          <cell r="CZ82">
            <v>0</v>
          </cell>
          <cell r="DA82">
            <v>0</v>
          </cell>
          <cell r="DG82">
            <v>73</v>
          </cell>
          <cell r="DH82">
            <v>14.9</v>
          </cell>
          <cell r="DI82">
            <v>21.6</v>
          </cell>
          <cell r="DO82">
            <v>0</v>
          </cell>
          <cell r="DP82">
            <v>0</v>
          </cell>
          <cell r="DQ82">
            <v>0</v>
          </cell>
          <cell r="DW82">
            <v>0</v>
          </cell>
          <cell r="DX82">
            <v>0</v>
          </cell>
          <cell r="DY82">
            <v>0</v>
          </cell>
          <cell r="EE82">
            <v>2</v>
          </cell>
          <cell r="EF82">
            <v>0.41</v>
          </cell>
          <cell r="EG82">
            <v>0.59</v>
          </cell>
          <cell r="EM82">
            <v>2</v>
          </cell>
          <cell r="EN82">
            <v>0.41</v>
          </cell>
          <cell r="EO82">
            <v>0.59</v>
          </cell>
        </row>
        <row r="83">
          <cell r="F83">
            <v>2</v>
          </cell>
          <cell r="G83">
            <v>389</v>
          </cell>
          <cell r="H83">
            <v>226</v>
          </cell>
          <cell r="J83">
            <v>163</v>
          </cell>
          <cell r="K83">
            <v>41.9</v>
          </cell>
          <cell r="L83">
            <v>0</v>
          </cell>
          <cell r="O83">
            <v>163</v>
          </cell>
          <cell r="W83">
            <v>3</v>
          </cell>
          <cell r="X83">
            <v>0.77</v>
          </cell>
          <cell r="Y83">
            <v>1.84</v>
          </cell>
          <cell r="AE83">
            <v>2</v>
          </cell>
          <cell r="AF83">
            <v>0.51</v>
          </cell>
          <cell r="AG83">
            <v>1.23</v>
          </cell>
          <cell r="AM83">
            <v>0</v>
          </cell>
          <cell r="AN83">
            <v>0</v>
          </cell>
          <cell r="AO83">
            <v>0</v>
          </cell>
          <cell r="AU83">
            <v>10</v>
          </cell>
          <cell r="AV83">
            <v>2.57</v>
          </cell>
          <cell r="AW83">
            <v>6.13</v>
          </cell>
          <cell r="BC83">
            <v>0</v>
          </cell>
          <cell r="BD83">
            <v>0</v>
          </cell>
          <cell r="BE83">
            <v>0</v>
          </cell>
          <cell r="BK83">
            <v>52</v>
          </cell>
          <cell r="BL83">
            <v>13.37</v>
          </cell>
          <cell r="BM83">
            <v>31.9</v>
          </cell>
          <cell r="BS83">
            <v>1</v>
          </cell>
          <cell r="BT83">
            <v>0.26</v>
          </cell>
          <cell r="BU83">
            <v>0.61</v>
          </cell>
          <cell r="CA83">
            <v>5</v>
          </cell>
          <cell r="CB83">
            <v>1.29</v>
          </cell>
          <cell r="CC83">
            <v>3.07</v>
          </cell>
          <cell r="CI83">
            <v>24</v>
          </cell>
          <cell r="CJ83">
            <v>6.17</v>
          </cell>
          <cell r="CK83">
            <v>14.72</v>
          </cell>
          <cell r="CQ83">
            <v>2</v>
          </cell>
          <cell r="CR83">
            <v>0.51</v>
          </cell>
          <cell r="CS83">
            <v>1.23</v>
          </cell>
          <cell r="CY83">
            <v>1</v>
          </cell>
          <cell r="CZ83">
            <v>0.26</v>
          </cell>
          <cell r="DA83">
            <v>0.61</v>
          </cell>
          <cell r="DG83">
            <v>59</v>
          </cell>
          <cell r="DH83">
            <v>15.17</v>
          </cell>
          <cell r="DI83">
            <v>36.200000000000003</v>
          </cell>
          <cell r="DO83">
            <v>2</v>
          </cell>
          <cell r="DP83">
            <v>0.51</v>
          </cell>
          <cell r="DQ83">
            <v>1.23</v>
          </cell>
          <cell r="DW83">
            <v>2</v>
          </cell>
          <cell r="DX83">
            <v>0.51</v>
          </cell>
          <cell r="DY83">
            <v>1.23</v>
          </cell>
          <cell r="EE83">
            <v>0</v>
          </cell>
          <cell r="EF83">
            <v>0</v>
          </cell>
          <cell r="EG83">
            <v>0</v>
          </cell>
          <cell r="EM83">
            <v>0</v>
          </cell>
          <cell r="EN83">
            <v>0</v>
          </cell>
          <cell r="EO83">
            <v>0</v>
          </cell>
        </row>
        <row r="85">
          <cell r="E85" t="str">
            <v>Moorea-Maiao</v>
          </cell>
          <cell r="F85">
            <v>1</v>
          </cell>
          <cell r="G85">
            <v>1107</v>
          </cell>
          <cell r="H85">
            <v>704</v>
          </cell>
          <cell r="J85">
            <v>403</v>
          </cell>
          <cell r="K85">
            <v>36.4</v>
          </cell>
          <cell r="L85">
            <v>7</v>
          </cell>
          <cell r="O85">
            <v>396</v>
          </cell>
          <cell r="W85">
            <v>13</v>
          </cell>
          <cell r="X85">
            <v>1.17</v>
          </cell>
          <cell r="Y85">
            <v>3.28</v>
          </cell>
          <cell r="AE85">
            <v>6</v>
          </cell>
          <cell r="AF85">
            <v>0.54</v>
          </cell>
          <cell r="AG85">
            <v>1.52</v>
          </cell>
          <cell r="AM85">
            <v>0</v>
          </cell>
          <cell r="AN85">
            <v>0</v>
          </cell>
          <cell r="AO85">
            <v>0</v>
          </cell>
          <cell r="AU85">
            <v>25</v>
          </cell>
          <cell r="AV85">
            <v>2.2599999999999998</v>
          </cell>
          <cell r="AW85">
            <v>6.31</v>
          </cell>
          <cell r="BC85">
            <v>18</v>
          </cell>
          <cell r="BD85">
            <v>1.63</v>
          </cell>
          <cell r="BE85">
            <v>4.55</v>
          </cell>
          <cell r="BK85">
            <v>143</v>
          </cell>
          <cell r="BL85">
            <v>12.92</v>
          </cell>
          <cell r="BM85">
            <v>36.11</v>
          </cell>
          <cell r="BS85">
            <v>20</v>
          </cell>
          <cell r="BT85">
            <v>1.81</v>
          </cell>
          <cell r="BU85">
            <v>5.05</v>
          </cell>
          <cell r="CA85">
            <v>1</v>
          </cell>
          <cell r="CB85">
            <v>0.09</v>
          </cell>
          <cell r="CC85">
            <v>0.25</v>
          </cell>
          <cell r="CI85">
            <v>23</v>
          </cell>
          <cell r="CJ85">
            <v>2.08</v>
          </cell>
          <cell r="CK85">
            <v>5.81</v>
          </cell>
          <cell r="CQ85">
            <v>7</v>
          </cell>
          <cell r="CR85">
            <v>0.63</v>
          </cell>
          <cell r="CS85">
            <v>1.77</v>
          </cell>
          <cell r="CY85">
            <v>6</v>
          </cell>
          <cell r="CZ85">
            <v>0.54</v>
          </cell>
          <cell r="DA85">
            <v>1.52</v>
          </cell>
          <cell r="DG85">
            <v>111</v>
          </cell>
          <cell r="DH85">
            <v>10.029999999999999</v>
          </cell>
          <cell r="DI85">
            <v>28.03</v>
          </cell>
          <cell r="DO85">
            <v>4</v>
          </cell>
          <cell r="DP85">
            <v>0.36</v>
          </cell>
          <cell r="DQ85">
            <v>1.01</v>
          </cell>
          <cell r="DW85">
            <v>12</v>
          </cell>
          <cell r="DX85">
            <v>1.08</v>
          </cell>
          <cell r="DY85">
            <v>3.03</v>
          </cell>
          <cell r="EE85">
            <v>0</v>
          </cell>
          <cell r="EF85">
            <v>0</v>
          </cell>
          <cell r="EG85">
            <v>0</v>
          </cell>
          <cell r="EM85">
            <v>7</v>
          </cell>
          <cell r="EN85">
            <v>0.63</v>
          </cell>
          <cell r="EO85">
            <v>1.77</v>
          </cell>
        </row>
        <row r="86">
          <cell r="F86">
            <v>2</v>
          </cell>
          <cell r="G86">
            <v>1360</v>
          </cell>
          <cell r="H86">
            <v>807</v>
          </cell>
          <cell r="J86">
            <v>553</v>
          </cell>
          <cell r="K86">
            <v>40.659999999999997</v>
          </cell>
          <cell r="L86">
            <v>6</v>
          </cell>
          <cell r="O86">
            <v>547</v>
          </cell>
          <cell r="W86">
            <v>13</v>
          </cell>
          <cell r="X86">
            <v>0.96</v>
          </cell>
          <cell r="Y86">
            <v>2.38</v>
          </cell>
          <cell r="AE86">
            <v>3</v>
          </cell>
          <cell r="AF86">
            <v>0.22</v>
          </cell>
          <cell r="AG86">
            <v>0.55000000000000004</v>
          </cell>
          <cell r="AM86">
            <v>0</v>
          </cell>
          <cell r="AN86">
            <v>0</v>
          </cell>
          <cell r="AO86">
            <v>0</v>
          </cell>
          <cell r="AU86">
            <v>14</v>
          </cell>
          <cell r="AV86">
            <v>1.03</v>
          </cell>
          <cell r="AW86">
            <v>2.56</v>
          </cell>
          <cell r="BC86">
            <v>3</v>
          </cell>
          <cell r="BD86">
            <v>0.22</v>
          </cell>
          <cell r="BE86">
            <v>0.55000000000000004</v>
          </cell>
          <cell r="BK86">
            <v>154</v>
          </cell>
          <cell r="BL86">
            <v>11.32</v>
          </cell>
          <cell r="BM86">
            <v>28.15</v>
          </cell>
          <cell r="BS86">
            <v>17</v>
          </cell>
          <cell r="BT86">
            <v>1.25</v>
          </cell>
          <cell r="BU86">
            <v>3.11</v>
          </cell>
          <cell r="CA86">
            <v>2</v>
          </cell>
          <cell r="CB86">
            <v>0.15</v>
          </cell>
          <cell r="CC86">
            <v>0.37</v>
          </cell>
          <cell r="CI86">
            <v>47</v>
          </cell>
          <cell r="CJ86">
            <v>3.46</v>
          </cell>
          <cell r="CK86">
            <v>8.59</v>
          </cell>
          <cell r="CQ86">
            <v>5</v>
          </cell>
          <cell r="CR86">
            <v>0.37</v>
          </cell>
          <cell r="CS86">
            <v>0.91</v>
          </cell>
          <cell r="CY86">
            <v>3</v>
          </cell>
          <cell r="CZ86">
            <v>0.22</v>
          </cell>
          <cell r="DA86">
            <v>0.55000000000000004</v>
          </cell>
          <cell r="DG86">
            <v>265</v>
          </cell>
          <cell r="DH86">
            <v>19.489999999999998</v>
          </cell>
          <cell r="DI86">
            <v>48.45</v>
          </cell>
          <cell r="DO86">
            <v>5</v>
          </cell>
          <cell r="DP86">
            <v>0.37</v>
          </cell>
          <cell r="DQ86">
            <v>0.91</v>
          </cell>
          <cell r="DW86">
            <v>11</v>
          </cell>
          <cell r="DX86">
            <v>0.81</v>
          </cell>
          <cell r="DY86">
            <v>2.0099999999999998</v>
          </cell>
          <cell r="EE86">
            <v>2</v>
          </cell>
          <cell r="EF86">
            <v>0.15</v>
          </cell>
          <cell r="EG86">
            <v>0.37</v>
          </cell>
          <cell r="EM86">
            <v>3</v>
          </cell>
          <cell r="EN86">
            <v>0.22</v>
          </cell>
          <cell r="EO86">
            <v>0.55000000000000004</v>
          </cell>
        </row>
        <row r="87">
          <cell r="F87">
            <v>3</v>
          </cell>
          <cell r="G87">
            <v>1964</v>
          </cell>
          <cell r="H87">
            <v>1213</v>
          </cell>
          <cell r="J87">
            <v>751</v>
          </cell>
          <cell r="K87">
            <v>38.24</v>
          </cell>
          <cell r="L87">
            <v>17</v>
          </cell>
          <cell r="O87">
            <v>734</v>
          </cell>
          <cell r="W87">
            <v>19</v>
          </cell>
          <cell r="X87">
            <v>0.97</v>
          </cell>
          <cell r="Y87">
            <v>2.59</v>
          </cell>
          <cell r="AE87">
            <v>9</v>
          </cell>
          <cell r="AF87">
            <v>0.46</v>
          </cell>
          <cell r="AG87">
            <v>1.23</v>
          </cell>
          <cell r="AM87">
            <v>2</v>
          </cell>
          <cell r="AN87">
            <v>0.1</v>
          </cell>
          <cell r="AO87">
            <v>0.27</v>
          </cell>
          <cell r="AU87">
            <v>14</v>
          </cell>
          <cell r="AV87">
            <v>0.71</v>
          </cell>
          <cell r="AW87">
            <v>1.91</v>
          </cell>
          <cell r="BC87">
            <v>30</v>
          </cell>
          <cell r="BD87">
            <v>1.53</v>
          </cell>
          <cell r="BE87">
            <v>4.09</v>
          </cell>
          <cell r="BK87">
            <v>171</v>
          </cell>
          <cell r="BL87">
            <v>8.7100000000000009</v>
          </cell>
          <cell r="BM87">
            <v>23.3</v>
          </cell>
          <cell r="BS87">
            <v>48</v>
          </cell>
          <cell r="BT87">
            <v>2.44</v>
          </cell>
          <cell r="BU87">
            <v>6.54</v>
          </cell>
          <cell r="CA87">
            <v>3</v>
          </cell>
          <cell r="CB87">
            <v>0.15</v>
          </cell>
          <cell r="CC87">
            <v>0.41</v>
          </cell>
          <cell r="CI87">
            <v>66</v>
          </cell>
          <cell r="CJ87">
            <v>3.36</v>
          </cell>
          <cell r="CK87">
            <v>8.99</v>
          </cell>
          <cell r="CQ87">
            <v>12</v>
          </cell>
          <cell r="CR87">
            <v>0.61</v>
          </cell>
          <cell r="CS87">
            <v>1.63</v>
          </cell>
          <cell r="CY87">
            <v>6</v>
          </cell>
          <cell r="CZ87">
            <v>0.31</v>
          </cell>
          <cell r="DA87">
            <v>0.82</v>
          </cell>
          <cell r="DG87">
            <v>336</v>
          </cell>
          <cell r="DH87">
            <v>17.11</v>
          </cell>
          <cell r="DI87">
            <v>45.78</v>
          </cell>
          <cell r="DO87">
            <v>2</v>
          </cell>
          <cell r="DP87">
            <v>0.1</v>
          </cell>
          <cell r="DQ87">
            <v>0.27</v>
          </cell>
          <cell r="DW87">
            <v>10</v>
          </cell>
          <cell r="DX87">
            <v>0.51</v>
          </cell>
          <cell r="DY87">
            <v>1.36</v>
          </cell>
          <cell r="EE87">
            <v>4</v>
          </cell>
          <cell r="EF87">
            <v>0.2</v>
          </cell>
          <cell r="EG87">
            <v>0.54</v>
          </cell>
          <cell r="EM87">
            <v>2</v>
          </cell>
          <cell r="EN87">
            <v>0.1</v>
          </cell>
          <cell r="EO87">
            <v>0.27</v>
          </cell>
        </row>
        <row r="88">
          <cell r="F88">
            <v>4</v>
          </cell>
          <cell r="G88">
            <v>1395</v>
          </cell>
          <cell r="H88">
            <v>792</v>
          </cell>
          <cell r="J88">
            <v>603</v>
          </cell>
          <cell r="K88">
            <v>43.23</v>
          </cell>
          <cell r="L88">
            <v>18</v>
          </cell>
          <cell r="O88">
            <v>585</v>
          </cell>
          <cell r="W88">
            <v>16</v>
          </cell>
          <cell r="X88">
            <v>1.1499999999999999</v>
          </cell>
          <cell r="Y88">
            <v>2.74</v>
          </cell>
          <cell r="AE88">
            <v>16</v>
          </cell>
          <cell r="AF88">
            <v>1.1499999999999999</v>
          </cell>
          <cell r="AG88">
            <v>2.74</v>
          </cell>
          <cell r="AM88">
            <v>1</v>
          </cell>
          <cell r="AN88">
            <v>7.0000000000000007E-2</v>
          </cell>
          <cell r="AO88">
            <v>0.17</v>
          </cell>
          <cell r="AU88">
            <v>15</v>
          </cell>
          <cell r="AV88">
            <v>1.08</v>
          </cell>
          <cell r="AW88">
            <v>2.56</v>
          </cell>
          <cell r="BC88">
            <v>17</v>
          </cell>
          <cell r="BD88">
            <v>1.22</v>
          </cell>
          <cell r="BE88">
            <v>2.91</v>
          </cell>
          <cell r="BK88">
            <v>141</v>
          </cell>
          <cell r="BL88">
            <v>10.11</v>
          </cell>
          <cell r="BM88">
            <v>24.1</v>
          </cell>
          <cell r="BS88">
            <v>31</v>
          </cell>
          <cell r="BT88">
            <v>2.2200000000000002</v>
          </cell>
          <cell r="BU88">
            <v>5.3</v>
          </cell>
          <cell r="CA88">
            <v>5</v>
          </cell>
          <cell r="CB88">
            <v>0.36</v>
          </cell>
          <cell r="CC88">
            <v>0.85</v>
          </cell>
          <cell r="CI88">
            <v>50</v>
          </cell>
          <cell r="CJ88">
            <v>3.58</v>
          </cell>
          <cell r="CK88">
            <v>8.5500000000000007</v>
          </cell>
          <cell r="CQ88">
            <v>7</v>
          </cell>
          <cell r="CR88">
            <v>0.5</v>
          </cell>
          <cell r="CS88">
            <v>1.2</v>
          </cell>
          <cell r="CY88">
            <v>2</v>
          </cell>
          <cell r="CZ88">
            <v>0.14000000000000001</v>
          </cell>
          <cell r="DA88">
            <v>0.34</v>
          </cell>
          <cell r="DG88">
            <v>272</v>
          </cell>
          <cell r="DH88">
            <v>19.5</v>
          </cell>
          <cell r="DI88">
            <v>46.5</v>
          </cell>
          <cell r="DO88">
            <v>2</v>
          </cell>
          <cell r="DP88">
            <v>0.14000000000000001</v>
          </cell>
          <cell r="DQ88">
            <v>0.34</v>
          </cell>
          <cell r="DW88">
            <v>4</v>
          </cell>
          <cell r="DX88">
            <v>0.28999999999999998</v>
          </cell>
          <cell r="DY88">
            <v>0.68</v>
          </cell>
          <cell r="EE88">
            <v>1</v>
          </cell>
          <cell r="EF88">
            <v>7.0000000000000007E-2</v>
          </cell>
          <cell r="EG88">
            <v>0.17</v>
          </cell>
          <cell r="EM88">
            <v>5</v>
          </cell>
          <cell r="EN88">
            <v>0.36</v>
          </cell>
          <cell r="EO88">
            <v>0.85</v>
          </cell>
        </row>
        <row r="89">
          <cell r="F89">
            <v>5</v>
          </cell>
          <cell r="G89">
            <v>1598</v>
          </cell>
          <cell r="H89">
            <v>1022</v>
          </cell>
          <cell r="J89">
            <v>576</v>
          </cell>
          <cell r="K89">
            <v>36.049999999999997</v>
          </cell>
          <cell r="L89">
            <v>18</v>
          </cell>
          <cell r="O89">
            <v>558</v>
          </cell>
          <cell r="W89">
            <v>21</v>
          </cell>
          <cell r="X89">
            <v>1.31</v>
          </cell>
          <cell r="Y89">
            <v>3.76</v>
          </cell>
          <cell r="AE89">
            <v>11</v>
          </cell>
          <cell r="AF89">
            <v>0.69</v>
          </cell>
          <cell r="AG89">
            <v>1.97</v>
          </cell>
          <cell r="AM89">
            <v>0</v>
          </cell>
          <cell r="AN89">
            <v>0</v>
          </cell>
          <cell r="AO89">
            <v>0</v>
          </cell>
          <cell r="AU89">
            <v>8</v>
          </cell>
          <cell r="AV89">
            <v>0.5</v>
          </cell>
          <cell r="AW89">
            <v>1.43</v>
          </cell>
          <cell r="BC89">
            <v>35</v>
          </cell>
          <cell r="BD89">
            <v>2.19</v>
          </cell>
          <cell r="BE89">
            <v>6.27</v>
          </cell>
          <cell r="BK89">
            <v>105</v>
          </cell>
          <cell r="BL89">
            <v>6.57</v>
          </cell>
          <cell r="BM89">
            <v>18.82</v>
          </cell>
          <cell r="BS89">
            <v>36</v>
          </cell>
          <cell r="BT89">
            <v>2.25</v>
          </cell>
          <cell r="BU89">
            <v>6.45</v>
          </cell>
          <cell r="CA89">
            <v>2</v>
          </cell>
          <cell r="CB89">
            <v>0.13</v>
          </cell>
          <cell r="CC89">
            <v>0.36</v>
          </cell>
          <cell r="CI89">
            <v>67</v>
          </cell>
          <cell r="CJ89">
            <v>4.1900000000000004</v>
          </cell>
          <cell r="CK89">
            <v>12.01</v>
          </cell>
          <cell r="CQ89">
            <v>7</v>
          </cell>
          <cell r="CR89">
            <v>0.44</v>
          </cell>
          <cell r="CS89">
            <v>1.25</v>
          </cell>
          <cell r="CY89">
            <v>7</v>
          </cell>
          <cell r="CZ89">
            <v>0.44</v>
          </cell>
          <cell r="DA89">
            <v>1.25</v>
          </cell>
          <cell r="DG89">
            <v>241</v>
          </cell>
          <cell r="DH89">
            <v>15.08</v>
          </cell>
          <cell r="DI89">
            <v>43.19</v>
          </cell>
          <cell r="DO89">
            <v>0</v>
          </cell>
          <cell r="DP89">
            <v>0</v>
          </cell>
          <cell r="DQ89">
            <v>0</v>
          </cell>
          <cell r="DW89">
            <v>14</v>
          </cell>
          <cell r="DX89">
            <v>0.88</v>
          </cell>
          <cell r="DY89">
            <v>2.5099999999999998</v>
          </cell>
          <cell r="EE89">
            <v>3</v>
          </cell>
          <cell r="EF89">
            <v>0.19</v>
          </cell>
          <cell r="EG89">
            <v>0.54</v>
          </cell>
          <cell r="EM89">
            <v>1</v>
          </cell>
          <cell r="EN89">
            <v>0.06</v>
          </cell>
          <cell r="EO89">
            <v>0.18</v>
          </cell>
        </row>
        <row r="90">
          <cell r="F90">
            <v>6</v>
          </cell>
          <cell r="G90">
            <v>838</v>
          </cell>
          <cell r="H90">
            <v>513</v>
          </cell>
          <cell r="J90">
            <v>325</v>
          </cell>
          <cell r="K90">
            <v>38.78</v>
          </cell>
          <cell r="L90">
            <v>6</v>
          </cell>
          <cell r="O90">
            <v>319</v>
          </cell>
          <cell r="W90">
            <v>6</v>
          </cell>
          <cell r="X90">
            <v>0.72</v>
          </cell>
          <cell r="Y90">
            <v>1.88</v>
          </cell>
          <cell r="AE90">
            <v>9</v>
          </cell>
          <cell r="AF90">
            <v>1.07</v>
          </cell>
          <cell r="AG90">
            <v>2.82</v>
          </cell>
          <cell r="AM90">
            <v>2</v>
          </cell>
          <cell r="AN90">
            <v>0.24</v>
          </cell>
          <cell r="AO90">
            <v>0.63</v>
          </cell>
          <cell r="AU90">
            <v>19</v>
          </cell>
          <cell r="AV90">
            <v>2.27</v>
          </cell>
          <cell r="AW90">
            <v>5.96</v>
          </cell>
          <cell r="BC90">
            <v>2</v>
          </cell>
          <cell r="BD90">
            <v>0.24</v>
          </cell>
          <cell r="BE90">
            <v>0.63</v>
          </cell>
          <cell r="BK90">
            <v>95</v>
          </cell>
          <cell r="BL90">
            <v>11.34</v>
          </cell>
          <cell r="BM90">
            <v>29.78</v>
          </cell>
          <cell r="BS90">
            <v>8</v>
          </cell>
          <cell r="BT90">
            <v>0.95</v>
          </cell>
          <cell r="BU90">
            <v>2.5099999999999998</v>
          </cell>
          <cell r="CA90">
            <v>3</v>
          </cell>
          <cell r="CB90">
            <v>0.36</v>
          </cell>
          <cell r="CC90">
            <v>0.94</v>
          </cell>
          <cell r="CI90">
            <v>21</v>
          </cell>
          <cell r="CJ90">
            <v>2.5099999999999998</v>
          </cell>
          <cell r="CK90">
            <v>6.58</v>
          </cell>
          <cell r="CQ90">
            <v>4</v>
          </cell>
          <cell r="CR90">
            <v>0.48</v>
          </cell>
          <cell r="CS90">
            <v>1.25</v>
          </cell>
          <cell r="CY90">
            <v>6</v>
          </cell>
          <cell r="CZ90">
            <v>0.72</v>
          </cell>
          <cell r="DA90">
            <v>1.88</v>
          </cell>
          <cell r="DG90">
            <v>134</v>
          </cell>
          <cell r="DH90">
            <v>15.99</v>
          </cell>
          <cell r="DI90">
            <v>42.01</v>
          </cell>
          <cell r="DO90">
            <v>0</v>
          </cell>
          <cell r="DP90">
            <v>0</v>
          </cell>
          <cell r="DQ90">
            <v>0</v>
          </cell>
          <cell r="DW90">
            <v>9</v>
          </cell>
          <cell r="DX90">
            <v>1.07</v>
          </cell>
          <cell r="DY90">
            <v>2.82</v>
          </cell>
          <cell r="EE90">
            <v>0</v>
          </cell>
          <cell r="EF90">
            <v>0</v>
          </cell>
          <cell r="EG90">
            <v>0</v>
          </cell>
          <cell r="EM90">
            <v>1</v>
          </cell>
          <cell r="EN90">
            <v>0.12</v>
          </cell>
          <cell r="EO90">
            <v>0.31</v>
          </cell>
        </row>
        <row r="91">
          <cell r="F91">
            <v>7</v>
          </cell>
          <cell r="G91">
            <v>943</v>
          </cell>
          <cell r="H91">
            <v>582</v>
          </cell>
          <cell r="J91">
            <v>361</v>
          </cell>
          <cell r="K91">
            <v>38.28</v>
          </cell>
          <cell r="L91">
            <v>5</v>
          </cell>
          <cell r="O91">
            <v>356</v>
          </cell>
          <cell r="W91">
            <v>11</v>
          </cell>
          <cell r="X91">
            <v>1.17</v>
          </cell>
          <cell r="Y91">
            <v>3.09</v>
          </cell>
          <cell r="AE91">
            <v>2</v>
          </cell>
          <cell r="AF91">
            <v>0.21</v>
          </cell>
          <cell r="AG91">
            <v>0.56000000000000005</v>
          </cell>
          <cell r="AM91">
            <v>5</v>
          </cell>
          <cell r="AN91">
            <v>0.53</v>
          </cell>
          <cell r="AO91">
            <v>1.4</v>
          </cell>
          <cell r="AU91">
            <v>6</v>
          </cell>
          <cell r="AV91">
            <v>0.64</v>
          </cell>
          <cell r="AW91">
            <v>1.69</v>
          </cell>
          <cell r="BC91">
            <v>4</v>
          </cell>
          <cell r="BD91">
            <v>0.42</v>
          </cell>
          <cell r="BE91">
            <v>1.1200000000000001</v>
          </cell>
          <cell r="BK91">
            <v>124</v>
          </cell>
          <cell r="BL91">
            <v>13.15</v>
          </cell>
          <cell r="BM91">
            <v>34.83</v>
          </cell>
          <cell r="BS91">
            <v>8</v>
          </cell>
          <cell r="BT91">
            <v>0.85</v>
          </cell>
          <cell r="BU91">
            <v>2.25</v>
          </cell>
          <cell r="CA91">
            <v>3</v>
          </cell>
          <cell r="CB91">
            <v>0.32</v>
          </cell>
          <cell r="CC91">
            <v>0.84</v>
          </cell>
          <cell r="CI91">
            <v>14</v>
          </cell>
          <cell r="CJ91">
            <v>1.48</v>
          </cell>
          <cell r="CK91">
            <v>3.93</v>
          </cell>
          <cell r="CQ91">
            <v>3</v>
          </cell>
          <cell r="CR91">
            <v>0.32</v>
          </cell>
          <cell r="CS91">
            <v>0.84</v>
          </cell>
          <cell r="CY91">
            <v>5</v>
          </cell>
          <cell r="CZ91">
            <v>0.53</v>
          </cell>
          <cell r="DA91">
            <v>1.4</v>
          </cell>
          <cell r="DG91">
            <v>153</v>
          </cell>
          <cell r="DH91">
            <v>16.22</v>
          </cell>
          <cell r="DI91">
            <v>42.98</v>
          </cell>
          <cell r="DO91">
            <v>1</v>
          </cell>
          <cell r="DP91">
            <v>0.11</v>
          </cell>
          <cell r="DQ91">
            <v>0.28000000000000003</v>
          </cell>
          <cell r="DW91">
            <v>16</v>
          </cell>
          <cell r="DX91">
            <v>1.7</v>
          </cell>
          <cell r="DY91">
            <v>4.49</v>
          </cell>
          <cell r="EE91">
            <v>0</v>
          </cell>
          <cell r="EF91">
            <v>0</v>
          </cell>
          <cell r="EG91">
            <v>0</v>
          </cell>
          <cell r="EM91">
            <v>1</v>
          </cell>
          <cell r="EN91">
            <v>0.11</v>
          </cell>
          <cell r="EO91">
            <v>0.28000000000000003</v>
          </cell>
        </row>
        <row r="92">
          <cell r="F92">
            <v>8</v>
          </cell>
          <cell r="G92">
            <v>1329</v>
          </cell>
          <cell r="H92">
            <v>877</v>
          </cell>
          <cell r="J92">
            <v>452</v>
          </cell>
          <cell r="K92">
            <v>34.01</v>
          </cell>
          <cell r="L92">
            <v>9</v>
          </cell>
          <cell r="O92">
            <v>443</v>
          </cell>
          <cell r="W92">
            <v>9</v>
          </cell>
          <cell r="X92">
            <v>0.68</v>
          </cell>
          <cell r="Y92">
            <v>2.0299999999999998</v>
          </cell>
          <cell r="AE92">
            <v>6</v>
          </cell>
          <cell r="AF92">
            <v>0.45</v>
          </cell>
          <cell r="AG92">
            <v>1.35</v>
          </cell>
          <cell r="AM92">
            <v>0</v>
          </cell>
          <cell r="AN92">
            <v>0</v>
          </cell>
          <cell r="AO92">
            <v>0</v>
          </cell>
          <cell r="AU92">
            <v>12</v>
          </cell>
          <cell r="AV92">
            <v>0.9</v>
          </cell>
          <cell r="AW92">
            <v>2.71</v>
          </cell>
          <cell r="BC92">
            <v>39</v>
          </cell>
          <cell r="BD92">
            <v>2.93</v>
          </cell>
          <cell r="BE92">
            <v>8.8000000000000007</v>
          </cell>
          <cell r="BK92">
            <v>146</v>
          </cell>
          <cell r="BL92">
            <v>10.99</v>
          </cell>
          <cell r="BM92">
            <v>32.96</v>
          </cell>
          <cell r="BS92">
            <v>12</v>
          </cell>
          <cell r="BT92">
            <v>0.9</v>
          </cell>
          <cell r="BU92">
            <v>2.71</v>
          </cell>
          <cell r="CA92">
            <v>0</v>
          </cell>
          <cell r="CB92">
            <v>0</v>
          </cell>
          <cell r="CC92">
            <v>0</v>
          </cell>
          <cell r="CI92">
            <v>34</v>
          </cell>
          <cell r="CJ92">
            <v>2.56</v>
          </cell>
          <cell r="CK92">
            <v>7.67</v>
          </cell>
          <cell r="CQ92">
            <v>4</v>
          </cell>
          <cell r="CR92">
            <v>0.3</v>
          </cell>
          <cell r="CS92">
            <v>0.9</v>
          </cell>
          <cell r="CY92">
            <v>5</v>
          </cell>
          <cell r="CZ92">
            <v>0.38</v>
          </cell>
          <cell r="DA92">
            <v>1.1299999999999999</v>
          </cell>
          <cell r="DG92">
            <v>161</v>
          </cell>
          <cell r="DH92">
            <v>12.11</v>
          </cell>
          <cell r="DI92">
            <v>36.340000000000003</v>
          </cell>
          <cell r="DO92">
            <v>2</v>
          </cell>
          <cell r="DP92">
            <v>0.15</v>
          </cell>
          <cell r="DQ92">
            <v>0.45</v>
          </cell>
          <cell r="DW92">
            <v>12</v>
          </cell>
          <cell r="DX92">
            <v>0.9</v>
          </cell>
          <cell r="DY92">
            <v>2.71</v>
          </cell>
          <cell r="EE92">
            <v>0</v>
          </cell>
          <cell r="EF92">
            <v>0</v>
          </cell>
          <cell r="EG92">
            <v>0</v>
          </cell>
          <cell r="EM92">
            <v>1</v>
          </cell>
          <cell r="EN92">
            <v>0.08</v>
          </cell>
          <cell r="EO92">
            <v>0.23</v>
          </cell>
        </row>
        <row r="93">
          <cell r="F93">
            <v>9</v>
          </cell>
          <cell r="G93">
            <v>1193</v>
          </cell>
          <cell r="H93">
            <v>779</v>
          </cell>
          <cell r="J93">
            <v>414</v>
          </cell>
          <cell r="K93">
            <v>34.700000000000003</v>
          </cell>
          <cell r="L93">
            <v>5</v>
          </cell>
          <cell r="O93">
            <v>409</v>
          </cell>
          <cell r="W93">
            <v>19</v>
          </cell>
          <cell r="X93">
            <v>1.59</v>
          </cell>
          <cell r="Y93">
            <v>4.6500000000000004</v>
          </cell>
          <cell r="AE93">
            <v>11</v>
          </cell>
          <cell r="AF93">
            <v>0.92</v>
          </cell>
          <cell r="AG93">
            <v>2.69</v>
          </cell>
          <cell r="AM93">
            <v>1</v>
          </cell>
          <cell r="AN93">
            <v>0.08</v>
          </cell>
          <cell r="AO93">
            <v>0.24</v>
          </cell>
          <cell r="AU93">
            <v>15</v>
          </cell>
          <cell r="AV93">
            <v>1.26</v>
          </cell>
          <cell r="AW93">
            <v>3.67</v>
          </cell>
          <cell r="BC93">
            <v>13</v>
          </cell>
          <cell r="BD93">
            <v>1.0900000000000001</v>
          </cell>
          <cell r="BE93">
            <v>3.18</v>
          </cell>
          <cell r="BK93">
            <v>117</v>
          </cell>
          <cell r="BL93">
            <v>9.81</v>
          </cell>
          <cell r="BM93">
            <v>28.61</v>
          </cell>
          <cell r="BS93">
            <v>34</v>
          </cell>
          <cell r="BT93">
            <v>2.85</v>
          </cell>
          <cell r="BU93">
            <v>8.31</v>
          </cell>
          <cell r="CA93">
            <v>0</v>
          </cell>
          <cell r="CB93">
            <v>0</v>
          </cell>
          <cell r="CC93">
            <v>0</v>
          </cell>
          <cell r="CI93">
            <v>25</v>
          </cell>
          <cell r="CJ93">
            <v>2.1</v>
          </cell>
          <cell r="CK93">
            <v>6.11</v>
          </cell>
          <cell r="CQ93">
            <v>3</v>
          </cell>
          <cell r="CR93">
            <v>0.25</v>
          </cell>
          <cell r="CS93">
            <v>0.73</v>
          </cell>
          <cell r="CY93">
            <v>25</v>
          </cell>
          <cell r="CZ93">
            <v>2.1</v>
          </cell>
          <cell r="DA93">
            <v>6.11</v>
          </cell>
          <cell r="DG93">
            <v>141</v>
          </cell>
          <cell r="DH93">
            <v>11.82</v>
          </cell>
          <cell r="DI93">
            <v>34.47</v>
          </cell>
          <cell r="DO93">
            <v>0</v>
          </cell>
          <cell r="DP93">
            <v>0</v>
          </cell>
          <cell r="DQ93">
            <v>0</v>
          </cell>
          <cell r="DW93">
            <v>3</v>
          </cell>
          <cell r="DX93">
            <v>0.25</v>
          </cell>
          <cell r="DY93">
            <v>0.73</v>
          </cell>
          <cell r="EE93">
            <v>2</v>
          </cell>
          <cell r="EF93">
            <v>0.17</v>
          </cell>
          <cell r="EG93">
            <v>0.49</v>
          </cell>
          <cell r="EM93">
            <v>0</v>
          </cell>
          <cell r="EN93">
            <v>0</v>
          </cell>
          <cell r="EO93">
            <v>0</v>
          </cell>
        </row>
        <row r="94">
          <cell r="F94">
            <v>10</v>
          </cell>
          <cell r="G94">
            <v>224</v>
          </cell>
          <cell r="H94">
            <v>87</v>
          </cell>
          <cell r="J94">
            <v>137</v>
          </cell>
          <cell r="K94">
            <v>61.16</v>
          </cell>
          <cell r="L94">
            <v>1</v>
          </cell>
          <cell r="O94">
            <v>136</v>
          </cell>
          <cell r="W94">
            <v>0</v>
          </cell>
          <cell r="X94">
            <v>0</v>
          </cell>
          <cell r="Y94">
            <v>0</v>
          </cell>
          <cell r="AE94">
            <v>0</v>
          </cell>
          <cell r="AF94">
            <v>0</v>
          </cell>
          <cell r="AG94">
            <v>0</v>
          </cell>
          <cell r="AM94">
            <v>0</v>
          </cell>
          <cell r="AN94">
            <v>0</v>
          </cell>
          <cell r="AO94">
            <v>0</v>
          </cell>
          <cell r="AU94">
            <v>3</v>
          </cell>
          <cell r="AV94">
            <v>1.34</v>
          </cell>
          <cell r="AW94">
            <v>2.21</v>
          </cell>
          <cell r="BC94">
            <v>4</v>
          </cell>
          <cell r="BD94">
            <v>1.79</v>
          </cell>
          <cell r="BE94">
            <v>2.94</v>
          </cell>
          <cell r="BK94">
            <v>62</v>
          </cell>
          <cell r="BL94">
            <v>27.68</v>
          </cell>
          <cell r="BM94">
            <v>45.59</v>
          </cell>
          <cell r="BS94">
            <v>0</v>
          </cell>
          <cell r="BT94">
            <v>0</v>
          </cell>
          <cell r="BU94">
            <v>0</v>
          </cell>
          <cell r="CA94">
            <v>1</v>
          </cell>
          <cell r="CB94">
            <v>0.45</v>
          </cell>
          <cell r="CC94">
            <v>0.74</v>
          </cell>
          <cell r="CI94">
            <v>26</v>
          </cell>
          <cell r="CJ94">
            <v>11.61</v>
          </cell>
          <cell r="CK94">
            <v>19.12</v>
          </cell>
          <cell r="CQ94">
            <v>0</v>
          </cell>
          <cell r="CR94">
            <v>0</v>
          </cell>
          <cell r="CS94">
            <v>0</v>
          </cell>
          <cell r="CY94">
            <v>0</v>
          </cell>
          <cell r="CZ94">
            <v>0</v>
          </cell>
          <cell r="DA94">
            <v>0</v>
          </cell>
          <cell r="DG94">
            <v>28</v>
          </cell>
          <cell r="DH94">
            <v>12.5</v>
          </cell>
          <cell r="DI94">
            <v>20.59</v>
          </cell>
          <cell r="DO94">
            <v>2</v>
          </cell>
          <cell r="DP94">
            <v>0.89</v>
          </cell>
          <cell r="DQ94">
            <v>1.47</v>
          </cell>
          <cell r="DW94">
            <v>0</v>
          </cell>
          <cell r="DX94">
            <v>0</v>
          </cell>
          <cell r="DY94">
            <v>0</v>
          </cell>
          <cell r="EE94">
            <v>0</v>
          </cell>
          <cell r="EF94">
            <v>0</v>
          </cell>
          <cell r="EG94">
            <v>0</v>
          </cell>
          <cell r="EM94">
            <v>10</v>
          </cell>
          <cell r="EN94">
            <v>4.46</v>
          </cell>
          <cell r="EO94">
            <v>7.35</v>
          </cell>
        </row>
        <row r="95">
          <cell r="E95" t="str">
            <v>Napuka</v>
          </cell>
          <cell r="F95">
            <v>1</v>
          </cell>
          <cell r="G95">
            <v>205</v>
          </cell>
          <cell r="H95">
            <v>110</v>
          </cell>
          <cell r="J95">
            <v>95</v>
          </cell>
          <cell r="K95">
            <v>46.34</v>
          </cell>
          <cell r="L95">
            <v>0</v>
          </cell>
          <cell r="O95">
            <v>95</v>
          </cell>
          <cell r="W95">
            <v>0</v>
          </cell>
          <cell r="X95">
            <v>0</v>
          </cell>
          <cell r="Y95">
            <v>0</v>
          </cell>
          <cell r="AE95">
            <v>1</v>
          </cell>
          <cell r="AF95">
            <v>0.49</v>
          </cell>
          <cell r="AG95">
            <v>1.05</v>
          </cell>
          <cell r="AM95">
            <v>0</v>
          </cell>
          <cell r="AN95">
            <v>0</v>
          </cell>
          <cell r="AO95">
            <v>0</v>
          </cell>
          <cell r="AU95">
            <v>0</v>
          </cell>
          <cell r="AV95">
            <v>0</v>
          </cell>
          <cell r="AW95">
            <v>0</v>
          </cell>
          <cell r="BC95">
            <v>0</v>
          </cell>
          <cell r="BD95">
            <v>0</v>
          </cell>
          <cell r="BE95">
            <v>0</v>
          </cell>
          <cell r="BK95">
            <v>21</v>
          </cell>
          <cell r="BL95">
            <v>10.24</v>
          </cell>
          <cell r="BM95">
            <v>22.11</v>
          </cell>
          <cell r="BS95">
            <v>2</v>
          </cell>
          <cell r="BT95">
            <v>0.98</v>
          </cell>
          <cell r="BU95">
            <v>2.11</v>
          </cell>
          <cell r="CA95">
            <v>12</v>
          </cell>
          <cell r="CB95">
            <v>5.85</v>
          </cell>
          <cell r="CC95">
            <v>12.63</v>
          </cell>
          <cell r="CI95">
            <v>7</v>
          </cell>
          <cell r="CJ95">
            <v>3.41</v>
          </cell>
          <cell r="CK95">
            <v>7.37</v>
          </cell>
          <cell r="CQ95">
            <v>0</v>
          </cell>
          <cell r="CR95">
            <v>0</v>
          </cell>
          <cell r="CS95">
            <v>0</v>
          </cell>
          <cell r="CY95">
            <v>1</v>
          </cell>
          <cell r="CZ95">
            <v>0.49</v>
          </cell>
          <cell r="DA95">
            <v>1.05</v>
          </cell>
          <cell r="DG95">
            <v>40</v>
          </cell>
          <cell r="DH95">
            <v>19.510000000000002</v>
          </cell>
          <cell r="DI95">
            <v>42.11</v>
          </cell>
          <cell r="DO95">
            <v>0</v>
          </cell>
          <cell r="DP95">
            <v>0</v>
          </cell>
          <cell r="DQ95">
            <v>0</v>
          </cell>
          <cell r="DW95">
            <v>0</v>
          </cell>
          <cell r="DX95">
            <v>0</v>
          </cell>
          <cell r="DY95">
            <v>0</v>
          </cell>
          <cell r="EE95">
            <v>11</v>
          </cell>
          <cell r="EF95">
            <v>5.37</v>
          </cell>
          <cell r="EG95">
            <v>11.58</v>
          </cell>
          <cell r="EM95">
            <v>0</v>
          </cell>
          <cell r="EN95">
            <v>0</v>
          </cell>
          <cell r="EO95">
            <v>0</v>
          </cell>
        </row>
        <row r="96">
          <cell r="F96">
            <v>2</v>
          </cell>
          <cell r="G96">
            <v>61</v>
          </cell>
          <cell r="H96">
            <v>26</v>
          </cell>
          <cell r="J96">
            <v>35</v>
          </cell>
          <cell r="K96">
            <v>57.38</v>
          </cell>
          <cell r="L96">
            <v>1</v>
          </cell>
          <cell r="O96">
            <v>34</v>
          </cell>
          <cell r="W96">
            <v>0</v>
          </cell>
          <cell r="X96">
            <v>0</v>
          </cell>
          <cell r="Y96">
            <v>0</v>
          </cell>
          <cell r="AE96">
            <v>2</v>
          </cell>
          <cell r="AF96">
            <v>3.28</v>
          </cell>
          <cell r="AG96">
            <v>5.88</v>
          </cell>
          <cell r="AM96">
            <v>0</v>
          </cell>
          <cell r="AN96">
            <v>0</v>
          </cell>
          <cell r="AO96">
            <v>0</v>
          </cell>
          <cell r="AU96">
            <v>4</v>
          </cell>
          <cell r="AV96">
            <v>6.56</v>
          </cell>
          <cell r="AW96">
            <v>11.76</v>
          </cell>
          <cell r="BC96">
            <v>0</v>
          </cell>
          <cell r="BD96">
            <v>0</v>
          </cell>
          <cell r="BE96">
            <v>0</v>
          </cell>
          <cell r="BK96">
            <v>19</v>
          </cell>
          <cell r="BL96">
            <v>31.15</v>
          </cell>
          <cell r="BM96">
            <v>55.88</v>
          </cell>
          <cell r="BS96">
            <v>0</v>
          </cell>
          <cell r="BT96">
            <v>0</v>
          </cell>
          <cell r="BU96">
            <v>0</v>
          </cell>
          <cell r="CA96">
            <v>1</v>
          </cell>
          <cell r="CB96">
            <v>1.64</v>
          </cell>
          <cell r="CC96">
            <v>2.94</v>
          </cell>
          <cell r="CI96">
            <v>0</v>
          </cell>
          <cell r="CJ96">
            <v>0</v>
          </cell>
          <cell r="CK96">
            <v>0</v>
          </cell>
          <cell r="CQ96">
            <v>0</v>
          </cell>
          <cell r="CR96">
            <v>0</v>
          </cell>
          <cell r="CS96">
            <v>0</v>
          </cell>
          <cell r="CY96">
            <v>0</v>
          </cell>
          <cell r="CZ96">
            <v>0</v>
          </cell>
          <cell r="DA96">
            <v>0</v>
          </cell>
          <cell r="DG96">
            <v>5</v>
          </cell>
          <cell r="DH96">
            <v>8.1999999999999993</v>
          </cell>
          <cell r="DI96">
            <v>14.71</v>
          </cell>
          <cell r="DO96">
            <v>0</v>
          </cell>
          <cell r="DP96">
            <v>0</v>
          </cell>
          <cell r="DQ96">
            <v>0</v>
          </cell>
          <cell r="DW96">
            <v>1</v>
          </cell>
          <cell r="DX96">
            <v>1.64</v>
          </cell>
          <cell r="DY96">
            <v>2.94</v>
          </cell>
          <cell r="EE96">
            <v>1</v>
          </cell>
          <cell r="EF96">
            <v>1.64</v>
          </cell>
          <cell r="EG96">
            <v>2.94</v>
          </cell>
          <cell r="EM96">
            <v>1</v>
          </cell>
          <cell r="EN96">
            <v>1.64</v>
          </cell>
          <cell r="EO96">
            <v>2.94</v>
          </cell>
        </row>
        <row r="97">
          <cell r="E97" t="str">
            <v>Nuku-Hiva</v>
          </cell>
          <cell r="F97">
            <v>1</v>
          </cell>
          <cell r="G97">
            <v>767</v>
          </cell>
          <cell r="H97">
            <v>298</v>
          </cell>
          <cell r="J97">
            <v>469</v>
          </cell>
          <cell r="K97">
            <v>61.15</v>
          </cell>
          <cell r="L97">
            <v>13</v>
          </cell>
          <cell r="O97">
            <v>456</v>
          </cell>
          <cell r="W97">
            <v>17</v>
          </cell>
          <cell r="X97">
            <v>2.2200000000000002</v>
          </cell>
          <cell r="Y97">
            <v>3.73</v>
          </cell>
          <cell r="AE97">
            <v>5</v>
          </cell>
          <cell r="AF97">
            <v>0.65</v>
          </cell>
          <cell r="AG97">
            <v>1.1000000000000001</v>
          </cell>
          <cell r="AM97">
            <v>0</v>
          </cell>
          <cell r="AN97">
            <v>0</v>
          </cell>
          <cell r="AO97">
            <v>0</v>
          </cell>
          <cell r="AU97">
            <v>7</v>
          </cell>
          <cell r="AV97">
            <v>0.91</v>
          </cell>
          <cell r="AW97">
            <v>1.54</v>
          </cell>
          <cell r="BC97">
            <v>7</v>
          </cell>
          <cell r="BD97">
            <v>0.91</v>
          </cell>
          <cell r="BE97">
            <v>1.54</v>
          </cell>
          <cell r="BK97">
            <v>67</v>
          </cell>
          <cell r="BL97">
            <v>8.74</v>
          </cell>
          <cell r="BM97">
            <v>14.69</v>
          </cell>
          <cell r="BS97">
            <v>10</v>
          </cell>
          <cell r="BT97">
            <v>1.3</v>
          </cell>
          <cell r="BU97">
            <v>2.19</v>
          </cell>
          <cell r="CA97">
            <v>85</v>
          </cell>
          <cell r="CB97">
            <v>11.08</v>
          </cell>
          <cell r="CC97">
            <v>18.64</v>
          </cell>
          <cell r="CI97">
            <v>93</v>
          </cell>
          <cell r="CJ97">
            <v>12.13</v>
          </cell>
          <cell r="CK97">
            <v>20.39</v>
          </cell>
          <cell r="CQ97">
            <v>2</v>
          </cell>
          <cell r="CR97">
            <v>0.26</v>
          </cell>
          <cell r="CS97">
            <v>0.44</v>
          </cell>
          <cell r="CY97">
            <v>2</v>
          </cell>
          <cell r="CZ97">
            <v>0.26</v>
          </cell>
          <cell r="DA97">
            <v>0.44</v>
          </cell>
          <cell r="DG97">
            <v>157</v>
          </cell>
          <cell r="DH97">
            <v>20.47</v>
          </cell>
          <cell r="DI97">
            <v>34.43</v>
          </cell>
          <cell r="DO97">
            <v>2</v>
          </cell>
          <cell r="DP97">
            <v>0.26</v>
          </cell>
          <cell r="DQ97">
            <v>0.44</v>
          </cell>
          <cell r="DW97">
            <v>1</v>
          </cell>
          <cell r="DX97">
            <v>0.13</v>
          </cell>
          <cell r="DY97">
            <v>0.22</v>
          </cell>
          <cell r="EE97">
            <v>0</v>
          </cell>
          <cell r="EF97">
            <v>0</v>
          </cell>
          <cell r="EG97">
            <v>0</v>
          </cell>
          <cell r="EM97">
            <v>1</v>
          </cell>
          <cell r="EN97">
            <v>0.13</v>
          </cell>
          <cell r="EO97">
            <v>0.22</v>
          </cell>
        </row>
        <row r="98">
          <cell r="F98">
            <v>2</v>
          </cell>
          <cell r="G98">
            <v>679</v>
          </cell>
          <cell r="H98">
            <v>261</v>
          </cell>
          <cell r="J98">
            <v>418</v>
          </cell>
          <cell r="K98">
            <v>61.56</v>
          </cell>
          <cell r="L98">
            <v>2</v>
          </cell>
          <cell r="O98">
            <v>416</v>
          </cell>
          <cell r="W98">
            <v>36</v>
          </cell>
          <cell r="X98">
            <v>5.3</v>
          </cell>
          <cell r="Y98">
            <v>8.65</v>
          </cell>
          <cell r="AE98">
            <v>0</v>
          </cell>
          <cell r="AF98">
            <v>0</v>
          </cell>
          <cell r="AG98">
            <v>0</v>
          </cell>
          <cell r="AM98">
            <v>0</v>
          </cell>
          <cell r="AN98">
            <v>0</v>
          </cell>
          <cell r="AO98">
            <v>0</v>
          </cell>
          <cell r="AU98">
            <v>11</v>
          </cell>
          <cell r="AV98">
            <v>1.62</v>
          </cell>
          <cell r="AW98">
            <v>2.64</v>
          </cell>
          <cell r="BC98">
            <v>9</v>
          </cell>
          <cell r="BD98">
            <v>1.33</v>
          </cell>
          <cell r="BE98">
            <v>2.16</v>
          </cell>
          <cell r="BK98">
            <v>54</v>
          </cell>
          <cell r="BL98">
            <v>7.95</v>
          </cell>
          <cell r="BM98">
            <v>12.98</v>
          </cell>
          <cell r="BS98">
            <v>10</v>
          </cell>
          <cell r="BT98">
            <v>1.47</v>
          </cell>
          <cell r="BU98">
            <v>2.4</v>
          </cell>
          <cell r="CA98">
            <v>120</v>
          </cell>
          <cell r="CB98">
            <v>17.670000000000002</v>
          </cell>
          <cell r="CC98">
            <v>28.85</v>
          </cell>
          <cell r="CI98">
            <v>51</v>
          </cell>
          <cell r="CJ98">
            <v>7.51</v>
          </cell>
          <cell r="CK98">
            <v>12.26</v>
          </cell>
          <cell r="CQ98">
            <v>2</v>
          </cell>
          <cell r="CR98">
            <v>0.28999999999999998</v>
          </cell>
          <cell r="CS98">
            <v>0.48</v>
          </cell>
          <cell r="CY98">
            <v>7</v>
          </cell>
          <cell r="CZ98">
            <v>1.03</v>
          </cell>
          <cell r="DA98">
            <v>1.68</v>
          </cell>
          <cell r="DG98">
            <v>114</v>
          </cell>
          <cell r="DH98">
            <v>16.79</v>
          </cell>
          <cell r="DI98">
            <v>27.4</v>
          </cell>
          <cell r="DO98">
            <v>0</v>
          </cell>
          <cell r="DP98">
            <v>0</v>
          </cell>
          <cell r="DQ98">
            <v>0</v>
          </cell>
          <cell r="DW98">
            <v>2</v>
          </cell>
          <cell r="DX98">
            <v>0.28999999999999998</v>
          </cell>
          <cell r="DY98">
            <v>0.48</v>
          </cell>
          <cell r="EE98">
            <v>0</v>
          </cell>
          <cell r="EF98">
            <v>0</v>
          </cell>
          <cell r="EG98">
            <v>0</v>
          </cell>
          <cell r="EM98">
            <v>0</v>
          </cell>
          <cell r="EN98">
            <v>0</v>
          </cell>
          <cell r="EO98">
            <v>0</v>
          </cell>
        </row>
        <row r="99">
          <cell r="F99">
            <v>3</v>
          </cell>
          <cell r="G99">
            <v>322</v>
          </cell>
          <cell r="H99">
            <v>128</v>
          </cell>
          <cell r="J99">
            <v>194</v>
          </cell>
          <cell r="K99">
            <v>60.25</v>
          </cell>
          <cell r="L99">
            <v>1</v>
          </cell>
          <cell r="O99">
            <v>193</v>
          </cell>
          <cell r="W99">
            <v>15</v>
          </cell>
          <cell r="X99">
            <v>4.66</v>
          </cell>
          <cell r="Y99">
            <v>7.77</v>
          </cell>
          <cell r="AE99">
            <v>1</v>
          </cell>
          <cell r="AF99">
            <v>0.31</v>
          </cell>
          <cell r="AG99">
            <v>0.52</v>
          </cell>
          <cell r="AM99">
            <v>7</v>
          </cell>
          <cell r="AN99">
            <v>2.17</v>
          </cell>
          <cell r="AO99">
            <v>3.63</v>
          </cell>
          <cell r="AU99">
            <v>2</v>
          </cell>
          <cell r="AV99">
            <v>0.62</v>
          </cell>
          <cell r="AW99">
            <v>1.04</v>
          </cell>
          <cell r="BC99">
            <v>2</v>
          </cell>
          <cell r="BD99">
            <v>0.62</v>
          </cell>
          <cell r="BE99">
            <v>1.04</v>
          </cell>
          <cell r="BK99">
            <v>19</v>
          </cell>
          <cell r="BL99">
            <v>5.9</v>
          </cell>
          <cell r="BM99">
            <v>9.84</v>
          </cell>
          <cell r="BS99">
            <v>0</v>
          </cell>
          <cell r="BT99">
            <v>0</v>
          </cell>
          <cell r="BU99">
            <v>0</v>
          </cell>
          <cell r="CA99">
            <v>46</v>
          </cell>
          <cell r="CB99">
            <v>14.29</v>
          </cell>
          <cell r="CC99">
            <v>23.83</v>
          </cell>
          <cell r="CI99">
            <v>32</v>
          </cell>
          <cell r="CJ99">
            <v>9.94</v>
          </cell>
          <cell r="CK99">
            <v>16.579999999999998</v>
          </cell>
          <cell r="CQ99">
            <v>0</v>
          </cell>
          <cell r="CR99">
            <v>0</v>
          </cell>
          <cell r="CS99">
            <v>0</v>
          </cell>
          <cell r="CY99">
            <v>22</v>
          </cell>
          <cell r="CZ99">
            <v>6.83</v>
          </cell>
          <cell r="DA99">
            <v>11.4</v>
          </cell>
          <cell r="DG99">
            <v>44</v>
          </cell>
          <cell r="DH99">
            <v>13.66</v>
          </cell>
          <cell r="DI99">
            <v>22.8</v>
          </cell>
          <cell r="DO99">
            <v>2</v>
          </cell>
          <cell r="DP99">
            <v>0.62</v>
          </cell>
          <cell r="DQ99">
            <v>1.04</v>
          </cell>
          <cell r="DW99">
            <v>0</v>
          </cell>
          <cell r="DX99">
            <v>0</v>
          </cell>
          <cell r="DY99">
            <v>0</v>
          </cell>
          <cell r="EE99">
            <v>0</v>
          </cell>
          <cell r="EF99">
            <v>0</v>
          </cell>
          <cell r="EG99">
            <v>0</v>
          </cell>
          <cell r="EM99">
            <v>1</v>
          </cell>
          <cell r="EN99">
            <v>0.31</v>
          </cell>
          <cell r="EO99">
            <v>0.52</v>
          </cell>
        </row>
        <row r="100">
          <cell r="F100">
            <v>4</v>
          </cell>
          <cell r="G100">
            <v>159</v>
          </cell>
          <cell r="H100">
            <v>50</v>
          </cell>
          <cell r="J100">
            <v>109</v>
          </cell>
          <cell r="K100">
            <v>68.55</v>
          </cell>
          <cell r="L100">
            <v>0</v>
          </cell>
          <cell r="O100">
            <v>109</v>
          </cell>
          <cell r="W100">
            <v>6</v>
          </cell>
          <cell r="X100">
            <v>3.77</v>
          </cell>
          <cell r="Y100">
            <v>5.5</v>
          </cell>
          <cell r="AE100">
            <v>0</v>
          </cell>
          <cell r="AF100">
            <v>0</v>
          </cell>
          <cell r="AG100">
            <v>0</v>
          </cell>
          <cell r="AM100">
            <v>0</v>
          </cell>
          <cell r="AN100">
            <v>0</v>
          </cell>
          <cell r="AO100">
            <v>0</v>
          </cell>
          <cell r="AU100">
            <v>0</v>
          </cell>
          <cell r="AV100">
            <v>0</v>
          </cell>
          <cell r="AW100">
            <v>0</v>
          </cell>
          <cell r="BC100">
            <v>0</v>
          </cell>
          <cell r="BD100">
            <v>0</v>
          </cell>
          <cell r="BE100">
            <v>0</v>
          </cell>
          <cell r="BK100">
            <v>9</v>
          </cell>
          <cell r="BL100">
            <v>5.66</v>
          </cell>
          <cell r="BM100">
            <v>8.26</v>
          </cell>
          <cell r="BS100">
            <v>1</v>
          </cell>
          <cell r="BT100">
            <v>0.63</v>
          </cell>
          <cell r="BU100">
            <v>0.92</v>
          </cell>
          <cell r="CA100">
            <v>42</v>
          </cell>
          <cell r="CB100">
            <v>26.42</v>
          </cell>
          <cell r="CC100">
            <v>38.53</v>
          </cell>
          <cell r="CI100">
            <v>24</v>
          </cell>
          <cell r="CJ100">
            <v>15.09</v>
          </cell>
          <cell r="CK100">
            <v>22.02</v>
          </cell>
          <cell r="CQ100">
            <v>0</v>
          </cell>
          <cell r="CR100">
            <v>0</v>
          </cell>
          <cell r="CS100">
            <v>0</v>
          </cell>
          <cell r="CY100">
            <v>0</v>
          </cell>
          <cell r="CZ100">
            <v>0</v>
          </cell>
          <cell r="DA100">
            <v>0</v>
          </cell>
          <cell r="DG100">
            <v>26</v>
          </cell>
          <cell r="DH100">
            <v>16.350000000000001</v>
          </cell>
          <cell r="DI100">
            <v>23.85</v>
          </cell>
          <cell r="DO100">
            <v>0</v>
          </cell>
          <cell r="DP100">
            <v>0</v>
          </cell>
          <cell r="DQ100">
            <v>0</v>
          </cell>
          <cell r="DW100">
            <v>1</v>
          </cell>
          <cell r="DX100">
            <v>0.63</v>
          </cell>
          <cell r="DY100">
            <v>0.92</v>
          </cell>
          <cell r="EE100">
            <v>0</v>
          </cell>
          <cell r="EF100">
            <v>0</v>
          </cell>
          <cell r="EG100">
            <v>0</v>
          </cell>
          <cell r="EM100">
            <v>0</v>
          </cell>
          <cell r="EN100">
            <v>0</v>
          </cell>
          <cell r="EO100">
            <v>0</v>
          </cell>
        </row>
        <row r="101">
          <cell r="F101">
            <v>5</v>
          </cell>
          <cell r="G101">
            <v>121</v>
          </cell>
          <cell r="H101">
            <v>38</v>
          </cell>
          <cell r="J101">
            <v>83</v>
          </cell>
          <cell r="K101">
            <v>68.599999999999994</v>
          </cell>
          <cell r="L101">
            <v>1</v>
          </cell>
          <cell r="O101">
            <v>82</v>
          </cell>
          <cell r="W101">
            <v>7</v>
          </cell>
          <cell r="X101">
            <v>5.79</v>
          </cell>
          <cell r="Y101">
            <v>8.5399999999999991</v>
          </cell>
          <cell r="AE101">
            <v>0</v>
          </cell>
          <cell r="AF101">
            <v>0</v>
          </cell>
          <cell r="AG101">
            <v>0</v>
          </cell>
          <cell r="AM101">
            <v>0</v>
          </cell>
          <cell r="AN101">
            <v>0</v>
          </cell>
          <cell r="AO101">
            <v>0</v>
          </cell>
          <cell r="AU101">
            <v>0</v>
          </cell>
          <cell r="AV101">
            <v>0</v>
          </cell>
          <cell r="AW101">
            <v>0</v>
          </cell>
          <cell r="BC101">
            <v>0</v>
          </cell>
          <cell r="BD101">
            <v>0</v>
          </cell>
          <cell r="BE101">
            <v>0</v>
          </cell>
          <cell r="BK101">
            <v>8</v>
          </cell>
          <cell r="BL101">
            <v>6.61</v>
          </cell>
          <cell r="BM101">
            <v>9.76</v>
          </cell>
          <cell r="BS101">
            <v>0</v>
          </cell>
          <cell r="BT101">
            <v>0</v>
          </cell>
          <cell r="BU101">
            <v>0</v>
          </cell>
          <cell r="CA101">
            <v>31</v>
          </cell>
          <cell r="CB101">
            <v>25.62</v>
          </cell>
          <cell r="CC101">
            <v>37.799999999999997</v>
          </cell>
          <cell r="CI101">
            <v>22</v>
          </cell>
          <cell r="CJ101">
            <v>18.18</v>
          </cell>
          <cell r="CK101">
            <v>26.83</v>
          </cell>
          <cell r="CQ101">
            <v>0</v>
          </cell>
          <cell r="CR101">
            <v>0</v>
          </cell>
          <cell r="CS101">
            <v>0</v>
          </cell>
          <cell r="CY101">
            <v>0</v>
          </cell>
          <cell r="CZ101">
            <v>0</v>
          </cell>
          <cell r="DA101">
            <v>0</v>
          </cell>
          <cell r="DG101">
            <v>14</v>
          </cell>
          <cell r="DH101">
            <v>11.57</v>
          </cell>
          <cell r="DI101">
            <v>17.07</v>
          </cell>
          <cell r="DO101">
            <v>0</v>
          </cell>
          <cell r="DP101">
            <v>0</v>
          </cell>
          <cell r="DQ101">
            <v>0</v>
          </cell>
          <cell r="DW101">
            <v>0</v>
          </cell>
          <cell r="DX101">
            <v>0</v>
          </cell>
          <cell r="DY101">
            <v>0</v>
          </cell>
          <cell r="EE101">
            <v>0</v>
          </cell>
          <cell r="EF101">
            <v>0</v>
          </cell>
          <cell r="EG101">
            <v>0</v>
          </cell>
          <cell r="EM101">
            <v>0</v>
          </cell>
          <cell r="EN101">
            <v>0</v>
          </cell>
          <cell r="EO101">
            <v>0</v>
          </cell>
        </row>
        <row r="102">
          <cell r="E102" t="str">
            <v>Nukutavake</v>
          </cell>
          <cell r="F102">
            <v>1</v>
          </cell>
          <cell r="G102">
            <v>128</v>
          </cell>
          <cell r="H102">
            <v>70</v>
          </cell>
          <cell r="J102">
            <v>58</v>
          </cell>
          <cell r="K102">
            <v>45.31</v>
          </cell>
          <cell r="L102">
            <v>0</v>
          </cell>
          <cell r="O102">
            <v>58</v>
          </cell>
          <cell r="W102">
            <v>5</v>
          </cell>
          <cell r="X102">
            <v>3.91</v>
          </cell>
          <cell r="Y102">
            <v>8.6199999999999992</v>
          </cell>
          <cell r="AE102">
            <v>0</v>
          </cell>
          <cell r="AF102">
            <v>0</v>
          </cell>
          <cell r="AG102">
            <v>0</v>
          </cell>
          <cell r="AM102">
            <v>0</v>
          </cell>
          <cell r="AN102">
            <v>0</v>
          </cell>
          <cell r="AO102">
            <v>0</v>
          </cell>
          <cell r="AU102">
            <v>4</v>
          </cell>
          <cell r="AV102">
            <v>3.13</v>
          </cell>
          <cell r="AW102">
            <v>6.9</v>
          </cell>
          <cell r="BC102">
            <v>0</v>
          </cell>
          <cell r="BD102">
            <v>0</v>
          </cell>
          <cell r="BE102">
            <v>0</v>
          </cell>
          <cell r="BK102">
            <v>20</v>
          </cell>
          <cell r="BL102">
            <v>15.63</v>
          </cell>
          <cell r="BM102">
            <v>34.479999999999997</v>
          </cell>
          <cell r="BS102">
            <v>0</v>
          </cell>
          <cell r="BT102">
            <v>0</v>
          </cell>
          <cell r="BU102">
            <v>0</v>
          </cell>
          <cell r="CA102">
            <v>15</v>
          </cell>
          <cell r="CB102">
            <v>11.72</v>
          </cell>
          <cell r="CC102">
            <v>25.86</v>
          </cell>
          <cell r="CI102">
            <v>0</v>
          </cell>
          <cell r="CJ102">
            <v>0</v>
          </cell>
          <cell r="CK102">
            <v>0</v>
          </cell>
          <cell r="CQ102">
            <v>0</v>
          </cell>
          <cell r="CR102">
            <v>0</v>
          </cell>
          <cell r="CS102">
            <v>0</v>
          </cell>
          <cell r="CY102">
            <v>0</v>
          </cell>
          <cell r="CZ102">
            <v>0</v>
          </cell>
          <cell r="DA102">
            <v>0</v>
          </cell>
          <cell r="DG102">
            <v>6</v>
          </cell>
          <cell r="DH102">
            <v>4.6900000000000004</v>
          </cell>
          <cell r="DI102">
            <v>10.34</v>
          </cell>
          <cell r="DO102">
            <v>7</v>
          </cell>
          <cell r="DP102">
            <v>5.47</v>
          </cell>
          <cell r="DQ102">
            <v>12.07</v>
          </cell>
          <cell r="DW102">
            <v>0</v>
          </cell>
          <cell r="DX102">
            <v>0</v>
          </cell>
          <cell r="DY102">
            <v>0</v>
          </cell>
          <cell r="EE102">
            <v>1</v>
          </cell>
          <cell r="EF102">
            <v>0.78</v>
          </cell>
          <cell r="EG102">
            <v>1.72</v>
          </cell>
          <cell r="EM102">
            <v>0</v>
          </cell>
          <cell r="EN102">
            <v>0</v>
          </cell>
          <cell r="EO102">
            <v>0</v>
          </cell>
        </row>
        <row r="103">
          <cell r="F103">
            <v>2</v>
          </cell>
          <cell r="G103">
            <v>85</v>
          </cell>
          <cell r="H103">
            <v>41</v>
          </cell>
          <cell r="J103">
            <v>44</v>
          </cell>
          <cell r="K103">
            <v>51.76</v>
          </cell>
          <cell r="L103">
            <v>0</v>
          </cell>
          <cell r="O103">
            <v>44</v>
          </cell>
          <cell r="W103">
            <v>0</v>
          </cell>
          <cell r="X103">
            <v>0</v>
          </cell>
          <cell r="Y103">
            <v>0</v>
          </cell>
          <cell r="AE103">
            <v>1</v>
          </cell>
          <cell r="AF103">
            <v>1.18</v>
          </cell>
          <cell r="AG103">
            <v>2.27</v>
          </cell>
          <cell r="AM103">
            <v>0</v>
          </cell>
          <cell r="AN103">
            <v>0</v>
          </cell>
          <cell r="AO103">
            <v>0</v>
          </cell>
          <cell r="AU103">
            <v>0</v>
          </cell>
          <cell r="AV103">
            <v>0</v>
          </cell>
          <cell r="AW103">
            <v>0</v>
          </cell>
          <cell r="BC103">
            <v>0</v>
          </cell>
          <cell r="BD103">
            <v>0</v>
          </cell>
          <cell r="BE103">
            <v>0</v>
          </cell>
          <cell r="BK103">
            <v>13</v>
          </cell>
          <cell r="BL103">
            <v>15.29</v>
          </cell>
          <cell r="BM103">
            <v>29.55</v>
          </cell>
          <cell r="BS103">
            <v>0</v>
          </cell>
          <cell r="BT103">
            <v>0</v>
          </cell>
          <cell r="BU103">
            <v>0</v>
          </cell>
          <cell r="CA103">
            <v>9</v>
          </cell>
          <cell r="CB103">
            <v>10.59</v>
          </cell>
          <cell r="CC103">
            <v>20.45</v>
          </cell>
          <cell r="CI103">
            <v>1</v>
          </cell>
          <cell r="CJ103">
            <v>1.18</v>
          </cell>
          <cell r="CK103">
            <v>2.27</v>
          </cell>
          <cell r="CQ103">
            <v>0</v>
          </cell>
          <cell r="CR103">
            <v>0</v>
          </cell>
          <cell r="CS103">
            <v>0</v>
          </cell>
          <cell r="CY103">
            <v>2</v>
          </cell>
          <cell r="CZ103">
            <v>2.35</v>
          </cell>
          <cell r="DA103">
            <v>4.55</v>
          </cell>
          <cell r="DG103">
            <v>13</v>
          </cell>
          <cell r="DH103">
            <v>15.29</v>
          </cell>
          <cell r="DI103">
            <v>29.55</v>
          </cell>
          <cell r="DO103">
            <v>5</v>
          </cell>
          <cell r="DP103">
            <v>5.88</v>
          </cell>
          <cell r="DQ103">
            <v>11.36</v>
          </cell>
          <cell r="DW103">
            <v>0</v>
          </cell>
          <cell r="DX103">
            <v>0</v>
          </cell>
          <cell r="DY103">
            <v>0</v>
          </cell>
          <cell r="EE103">
            <v>0</v>
          </cell>
          <cell r="EF103">
            <v>0</v>
          </cell>
          <cell r="EG103">
            <v>0</v>
          </cell>
          <cell r="EM103">
            <v>0</v>
          </cell>
          <cell r="EN103">
            <v>0</v>
          </cell>
          <cell r="EO103">
            <v>0</v>
          </cell>
        </row>
        <row r="104">
          <cell r="F104">
            <v>3</v>
          </cell>
          <cell r="G104">
            <v>51</v>
          </cell>
          <cell r="H104">
            <v>51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W104">
            <v>0</v>
          </cell>
          <cell r="X104">
            <v>0</v>
          </cell>
          <cell r="Y104">
            <v>0</v>
          </cell>
          <cell r="AE104">
            <v>0</v>
          </cell>
          <cell r="AF104">
            <v>0</v>
          </cell>
          <cell r="AG104">
            <v>0</v>
          </cell>
          <cell r="AM104">
            <v>0</v>
          </cell>
          <cell r="AN104">
            <v>0</v>
          </cell>
          <cell r="AO104">
            <v>0</v>
          </cell>
          <cell r="AU104">
            <v>0</v>
          </cell>
          <cell r="AV104">
            <v>0</v>
          </cell>
          <cell r="AW104">
            <v>0</v>
          </cell>
          <cell r="BC104">
            <v>0</v>
          </cell>
          <cell r="BD104">
            <v>0</v>
          </cell>
          <cell r="BE104">
            <v>0</v>
          </cell>
          <cell r="BK104">
            <v>0</v>
          </cell>
          <cell r="BL104">
            <v>0</v>
          </cell>
          <cell r="BM104">
            <v>0</v>
          </cell>
          <cell r="BS104">
            <v>0</v>
          </cell>
          <cell r="BT104">
            <v>0</v>
          </cell>
          <cell r="BU104">
            <v>0</v>
          </cell>
          <cell r="CA104">
            <v>0</v>
          </cell>
          <cell r="CB104">
            <v>0</v>
          </cell>
          <cell r="CC104">
            <v>0</v>
          </cell>
          <cell r="CI104">
            <v>0</v>
          </cell>
          <cell r="CJ104">
            <v>0</v>
          </cell>
          <cell r="CK104">
            <v>0</v>
          </cell>
          <cell r="CQ104">
            <v>0</v>
          </cell>
          <cell r="CR104">
            <v>0</v>
          </cell>
          <cell r="CS104">
            <v>0</v>
          </cell>
          <cell r="CY104">
            <v>0</v>
          </cell>
          <cell r="CZ104">
            <v>0</v>
          </cell>
          <cell r="DA104">
            <v>0</v>
          </cell>
          <cell r="DG104">
            <v>0</v>
          </cell>
          <cell r="DH104">
            <v>0</v>
          </cell>
          <cell r="DI104">
            <v>0</v>
          </cell>
          <cell r="DO104">
            <v>0</v>
          </cell>
          <cell r="DP104">
            <v>0</v>
          </cell>
          <cell r="DQ104">
            <v>0</v>
          </cell>
          <cell r="DW104">
            <v>0</v>
          </cell>
          <cell r="DX104">
            <v>0</v>
          </cell>
          <cell r="DY104">
            <v>0</v>
          </cell>
          <cell r="EE104">
            <v>0</v>
          </cell>
          <cell r="EF104">
            <v>0</v>
          </cell>
          <cell r="EG104">
            <v>0</v>
          </cell>
          <cell r="EM104">
            <v>0</v>
          </cell>
          <cell r="EN104">
            <v>0</v>
          </cell>
          <cell r="EO104">
            <v>0</v>
          </cell>
        </row>
        <row r="120">
          <cell r="E120" t="str">
            <v>Papeete</v>
          </cell>
          <cell r="F120">
            <v>1</v>
          </cell>
          <cell r="G120">
            <v>1303</v>
          </cell>
          <cell r="H120">
            <v>820</v>
          </cell>
          <cell r="J120">
            <v>483</v>
          </cell>
          <cell r="K120">
            <v>37.07</v>
          </cell>
          <cell r="L120">
            <v>22</v>
          </cell>
          <cell r="O120">
            <v>461</v>
          </cell>
          <cell r="W120">
            <v>28</v>
          </cell>
          <cell r="X120">
            <v>2.15</v>
          </cell>
          <cell r="Y120">
            <v>6.07</v>
          </cell>
          <cell r="AE120">
            <v>6</v>
          </cell>
          <cell r="AF120">
            <v>0.46</v>
          </cell>
          <cell r="AG120">
            <v>1.3</v>
          </cell>
          <cell r="AM120">
            <v>1</v>
          </cell>
          <cell r="AN120">
            <v>0.08</v>
          </cell>
          <cell r="AO120">
            <v>0.22</v>
          </cell>
          <cell r="AU120">
            <v>81</v>
          </cell>
          <cell r="AV120">
            <v>6.22</v>
          </cell>
          <cell r="AW120">
            <v>17.57</v>
          </cell>
          <cell r="BC120">
            <v>24</v>
          </cell>
          <cell r="BD120">
            <v>1.84</v>
          </cell>
          <cell r="BE120">
            <v>5.21</v>
          </cell>
          <cell r="BK120">
            <v>43</v>
          </cell>
          <cell r="BL120">
            <v>3.3</v>
          </cell>
          <cell r="BM120">
            <v>9.33</v>
          </cell>
          <cell r="BS120">
            <v>66</v>
          </cell>
          <cell r="BT120">
            <v>5.07</v>
          </cell>
          <cell r="BU120">
            <v>14.32</v>
          </cell>
          <cell r="CA120">
            <v>10</v>
          </cell>
          <cell r="CB120">
            <v>0.77</v>
          </cell>
          <cell r="CC120">
            <v>2.17</v>
          </cell>
          <cell r="CI120">
            <v>37</v>
          </cell>
          <cell r="CJ120">
            <v>2.84</v>
          </cell>
          <cell r="CK120">
            <v>8.0299999999999994</v>
          </cell>
          <cell r="CQ120">
            <v>14</v>
          </cell>
          <cell r="CR120">
            <v>1.07</v>
          </cell>
          <cell r="CS120">
            <v>3.04</v>
          </cell>
          <cell r="CY120">
            <v>3</v>
          </cell>
          <cell r="CZ120">
            <v>0.23</v>
          </cell>
          <cell r="DA120">
            <v>0.65</v>
          </cell>
          <cell r="DG120">
            <v>138</v>
          </cell>
          <cell r="DH120">
            <v>10.59</v>
          </cell>
          <cell r="DI120">
            <v>29.93</v>
          </cell>
          <cell r="DO120">
            <v>1</v>
          </cell>
          <cell r="DP120">
            <v>0.08</v>
          </cell>
          <cell r="DQ120">
            <v>0.22</v>
          </cell>
          <cell r="DW120">
            <v>3</v>
          </cell>
          <cell r="DX120">
            <v>0.23</v>
          </cell>
          <cell r="DY120">
            <v>0.65</v>
          </cell>
          <cell r="EE120">
            <v>5</v>
          </cell>
          <cell r="EF120">
            <v>0.38</v>
          </cell>
          <cell r="EG120">
            <v>1.08</v>
          </cell>
          <cell r="EM120">
            <v>1</v>
          </cell>
          <cell r="EN120">
            <v>0.08</v>
          </cell>
          <cell r="EO120">
            <v>0.22</v>
          </cell>
        </row>
        <row r="121">
          <cell r="E121" t="str">
            <v>Papeete</v>
          </cell>
          <cell r="F121">
            <v>2</v>
          </cell>
          <cell r="G121">
            <v>1237</v>
          </cell>
          <cell r="H121">
            <v>769</v>
          </cell>
          <cell r="J121">
            <v>468</v>
          </cell>
          <cell r="K121">
            <v>37.83</v>
          </cell>
          <cell r="L121">
            <v>16</v>
          </cell>
          <cell r="O121">
            <v>452</v>
          </cell>
          <cell r="W121">
            <v>25</v>
          </cell>
          <cell r="X121">
            <v>2.02</v>
          </cell>
          <cell r="Y121">
            <v>5.53</v>
          </cell>
          <cell r="AE121">
            <v>13</v>
          </cell>
          <cell r="AF121">
            <v>1.05</v>
          </cell>
          <cell r="AG121">
            <v>2.88</v>
          </cell>
          <cell r="AM121">
            <v>0</v>
          </cell>
          <cell r="AN121">
            <v>0</v>
          </cell>
          <cell r="AO121">
            <v>0</v>
          </cell>
          <cell r="AU121">
            <v>29</v>
          </cell>
          <cell r="AV121">
            <v>2.34</v>
          </cell>
          <cell r="AW121">
            <v>6.42</v>
          </cell>
          <cell r="BC121">
            <v>32</v>
          </cell>
          <cell r="BD121">
            <v>2.59</v>
          </cell>
          <cell r="BE121">
            <v>7.08</v>
          </cell>
          <cell r="BK121">
            <v>101</v>
          </cell>
          <cell r="BL121">
            <v>8.16</v>
          </cell>
          <cell r="BM121">
            <v>22.35</v>
          </cell>
          <cell r="BS121">
            <v>34</v>
          </cell>
          <cell r="BT121">
            <v>2.75</v>
          </cell>
          <cell r="BU121">
            <v>7.52</v>
          </cell>
          <cell r="CA121">
            <v>6</v>
          </cell>
          <cell r="CB121">
            <v>0.49</v>
          </cell>
          <cell r="CC121">
            <v>1.33</v>
          </cell>
          <cell r="CI121">
            <v>65</v>
          </cell>
          <cell r="CJ121">
            <v>5.25</v>
          </cell>
          <cell r="CK121">
            <v>14.38</v>
          </cell>
          <cell r="CQ121">
            <v>8</v>
          </cell>
          <cell r="CR121">
            <v>0.65</v>
          </cell>
          <cell r="CS121">
            <v>1.77</v>
          </cell>
          <cell r="CY121">
            <v>3</v>
          </cell>
          <cell r="CZ121">
            <v>0.24</v>
          </cell>
          <cell r="DA121">
            <v>0.66</v>
          </cell>
          <cell r="DG121">
            <v>124</v>
          </cell>
          <cell r="DH121">
            <v>10.02</v>
          </cell>
          <cell r="DI121">
            <v>27.43</v>
          </cell>
          <cell r="DO121">
            <v>0</v>
          </cell>
          <cell r="DP121">
            <v>0</v>
          </cell>
          <cell r="DQ121">
            <v>0</v>
          </cell>
          <cell r="DW121">
            <v>2</v>
          </cell>
          <cell r="DX121">
            <v>0.16</v>
          </cell>
          <cell r="DY121">
            <v>0.44</v>
          </cell>
          <cell r="EE121">
            <v>8</v>
          </cell>
          <cell r="EF121">
            <v>0.65</v>
          </cell>
          <cell r="EG121">
            <v>1.77</v>
          </cell>
          <cell r="EM121">
            <v>2</v>
          </cell>
          <cell r="EN121">
            <v>0.16</v>
          </cell>
          <cell r="EO121">
            <v>0.44</v>
          </cell>
        </row>
        <row r="122">
          <cell r="E122" t="str">
            <v>Papeete</v>
          </cell>
          <cell r="F122">
            <v>3</v>
          </cell>
          <cell r="G122">
            <v>971</v>
          </cell>
          <cell r="H122">
            <v>567</v>
          </cell>
          <cell r="J122">
            <v>404</v>
          </cell>
          <cell r="K122">
            <v>41.61</v>
          </cell>
          <cell r="L122">
            <v>10</v>
          </cell>
          <cell r="O122">
            <v>394</v>
          </cell>
          <cell r="W122">
            <v>10</v>
          </cell>
          <cell r="X122">
            <v>1.03</v>
          </cell>
          <cell r="Y122">
            <v>2.54</v>
          </cell>
          <cell r="AE122">
            <v>9</v>
          </cell>
          <cell r="AF122">
            <v>0.93</v>
          </cell>
          <cell r="AG122">
            <v>2.2799999999999998</v>
          </cell>
          <cell r="AM122">
            <v>3</v>
          </cell>
          <cell r="AN122">
            <v>0.31</v>
          </cell>
          <cell r="AO122">
            <v>0.76</v>
          </cell>
          <cell r="AU122">
            <v>11</v>
          </cell>
          <cell r="AV122">
            <v>1.1299999999999999</v>
          </cell>
          <cell r="AW122">
            <v>2.79</v>
          </cell>
          <cell r="BC122">
            <v>17</v>
          </cell>
          <cell r="BD122">
            <v>1.75</v>
          </cell>
          <cell r="BE122">
            <v>4.3099999999999996</v>
          </cell>
          <cell r="BK122">
            <v>105</v>
          </cell>
          <cell r="BL122">
            <v>10.81</v>
          </cell>
          <cell r="BM122">
            <v>26.65</v>
          </cell>
          <cell r="BS122">
            <v>39</v>
          </cell>
          <cell r="BT122">
            <v>4.0199999999999996</v>
          </cell>
          <cell r="BU122">
            <v>9.9</v>
          </cell>
          <cell r="CA122">
            <v>4</v>
          </cell>
          <cell r="CB122">
            <v>0.41</v>
          </cell>
          <cell r="CC122">
            <v>1.02</v>
          </cell>
          <cell r="CI122">
            <v>37</v>
          </cell>
          <cell r="CJ122">
            <v>3.81</v>
          </cell>
          <cell r="CK122">
            <v>9.39</v>
          </cell>
          <cell r="CQ122">
            <v>14</v>
          </cell>
          <cell r="CR122">
            <v>1.44</v>
          </cell>
          <cell r="CS122">
            <v>3.55</v>
          </cell>
          <cell r="CY122">
            <v>9</v>
          </cell>
          <cell r="CZ122">
            <v>0.93</v>
          </cell>
          <cell r="DA122">
            <v>2.2799999999999998</v>
          </cell>
          <cell r="DG122">
            <v>119</v>
          </cell>
          <cell r="DH122">
            <v>12.26</v>
          </cell>
          <cell r="DI122">
            <v>30.2</v>
          </cell>
          <cell r="DO122">
            <v>0</v>
          </cell>
          <cell r="DP122">
            <v>0</v>
          </cell>
          <cell r="DQ122">
            <v>0</v>
          </cell>
          <cell r="DW122">
            <v>3</v>
          </cell>
          <cell r="DX122">
            <v>0.31</v>
          </cell>
          <cell r="DY122">
            <v>0.76</v>
          </cell>
          <cell r="EE122">
            <v>7</v>
          </cell>
          <cell r="EF122">
            <v>0.72</v>
          </cell>
          <cell r="EG122">
            <v>1.78</v>
          </cell>
          <cell r="EM122">
            <v>7</v>
          </cell>
          <cell r="EN122">
            <v>0.72</v>
          </cell>
          <cell r="EO122">
            <v>1.78</v>
          </cell>
        </row>
        <row r="123">
          <cell r="E123" t="str">
            <v>Papeete</v>
          </cell>
          <cell r="F123">
            <v>4</v>
          </cell>
          <cell r="G123">
            <v>1448</v>
          </cell>
          <cell r="H123">
            <v>913</v>
          </cell>
          <cell r="J123">
            <v>535</v>
          </cell>
          <cell r="K123">
            <v>36.950000000000003</v>
          </cell>
          <cell r="L123">
            <v>6</v>
          </cell>
          <cell r="O123">
            <v>529</v>
          </cell>
          <cell r="W123">
            <v>11</v>
          </cell>
          <cell r="X123">
            <v>0.76</v>
          </cell>
          <cell r="Y123">
            <v>2.08</v>
          </cell>
          <cell r="AE123">
            <v>13</v>
          </cell>
          <cell r="AF123">
            <v>0.9</v>
          </cell>
          <cell r="AG123">
            <v>2.46</v>
          </cell>
          <cell r="AM123">
            <v>2</v>
          </cell>
          <cell r="AN123">
            <v>0.14000000000000001</v>
          </cell>
          <cell r="AO123">
            <v>0.38</v>
          </cell>
          <cell r="AU123">
            <v>37</v>
          </cell>
          <cell r="AV123">
            <v>2.56</v>
          </cell>
          <cell r="AW123">
            <v>6.99</v>
          </cell>
          <cell r="BC123">
            <v>30</v>
          </cell>
          <cell r="BD123">
            <v>2.0699999999999998</v>
          </cell>
          <cell r="BE123">
            <v>5.67</v>
          </cell>
          <cell r="BK123">
            <v>126</v>
          </cell>
          <cell r="BL123">
            <v>8.6999999999999993</v>
          </cell>
          <cell r="BM123">
            <v>23.82</v>
          </cell>
          <cell r="BS123">
            <v>47</v>
          </cell>
          <cell r="BT123">
            <v>3.25</v>
          </cell>
          <cell r="BU123">
            <v>8.8800000000000008</v>
          </cell>
          <cell r="CA123">
            <v>11</v>
          </cell>
          <cell r="CB123">
            <v>0.76</v>
          </cell>
          <cell r="CC123">
            <v>2.08</v>
          </cell>
          <cell r="CI123">
            <v>57</v>
          </cell>
          <cell r="CJ123">
            <v>3.94</v>
          </cell>
          <cell r="CK123">
            <v>10.78</v>
          </cell>
          <cell r="CQ123">
            <v>11</v>
          </cell>
          <cell r="CR123">
            <v>0.76</v>
          </cell>
          <cell r="CS123">
            <v>2.08</v>
          </cell>
          <cell r="CY123">
            <v>6</v>
          </cell>
          <cell r="CZ123">
            <v>0.41</v>
          </cell>
          <cell r="DA123">
            <v>1.1299999999999999</v>
          </cell>
          <cell r="DG123">
            <v>169</v>
          </cell>
          <cell r="DH123">
            <v>11.67</v>
          </cell>
          <cell r="DI123">
            <v>31.95</v>
          </cell>
          <cell r="DO123">
            <v>4</v>
          </cell>
          <cell r="DP123">
            <v>0.28000000000000003</v>
          </cell>
          <cell r="DQ123">
            <v>0.76</v>
          </cell>
          <cell r="DW123">
            <v>2</v>
          </cell>
          <cell r="DX123">
            <v>0.14000000000000001</v>
          </cell>
          <cell r="DY123">
            <v>0.38</v>
          </cell>
          <cell r="EE123">
            <v>3</v>
          </cell>
          <cell r="EF123">
            <v>0.21</v>
          </cell>
          <cell r="EG123">
            <v>0.56999999999999995</v>
          </cell>
          <cell r="EM123">
            <v>0</v>
          </cell>
          <cell r="EN123">
            <v>0</v>
          </cell>
          <cell r="EO123">
            <v>0</v>
          </cell>
        </row>
        <row r="124">
          <cell r="E124" t="str">
            <v>Papeete</v>
          </cell>
          <cell r="F124">
            <v>5</v>
          </cell>
          <cell r="G124">
            <v>1117</v>
          </cell>
          <cell r="H124">
            <v>704</v>
          </cell>
          <cell r="J124">
            <v>413</v>
          </cell>
          <cell r="K124">
            <v>36.97</v>
          </cell>
          <cell r="L124">
            <v>6</v>
          </cell>
          <cell r="O124">
            <v>407</v>
          </cell>
          <cell r="W124">
            <v>12</v>
          </cell>
          <cell r="X124">
            <v>1.07</v>
          </cell>
          <cell r="Y124">
            <v>2.95</v>
          </cell>
          <cell r="AE124">
            <v>5</v>
          </cell>
          <cell r="AF124">
            <v>0.45</v>
          </cell>
          <cell r="AG124">
            <v>1.23</v>
          </cell>
          <cell r="AM124">
            <v>0</v>
          </cell>
          <cell r="AN124">
            <v>0</v>
          </cell>
          <cell r="AO124">
            <v>0</v>
          </cell>
          <cell r="AU124">
            <v>31</v>
          </cell>
          <cell r="AV124">
            <v>2.78</v>
          </cell>
          <cell r="AW124">
            <v>7.62</v>
          </cell>
          <cell r="BC124">
            <v>25</v>
          </cell>
          <cell r="BD124">
            <v>2.2400000000000002</v>
          </cell>
          <cell r="BE124">
            <v>6.14</v>
          </cell>
          <cell r="BK124">
            <v>91</v>
          </cell>
          <cell r="BL124">
            <v>8.15</v>
          </cell>
          <cell r="BM124">
            <v>22.36</v>
          </cell>
          <cell r="BS124">
            <v>37</v>
          </cell>
          <cell r="BT124">
            <v>3.31</v>
          </cell>
          <cell r="BU124">
            <v>9.09</v>
          </cell>
          <cell r="CA124">
            <v>3</v>
          </cell>
          <cell r="CB124">
            <v>0.27</v>
          </cell>
          <cell r="CC124">
            <v>0.74</v>
          </cell>
          <cell r="CI124">
            <v>58</v>
          </cell>
          <cell r="CJ124">
            <v>5.19</v>
          </cell>
          <cell r="CK124">
            <v>14.25</v>
          </cell>
          <cell r="CQ124">
            <v>6</v>
          </cell>
          <cell r="CR124">
            <v>0.54</v>
          </cell>
          <cell r="CS124">
            <v>1.47</v>
          </cell>
          <cell r="CY124">
            <v>8</v>
          </cell>
          <cell r="CZ124">
            <v>0.72</v>
          </cell>
          <cell r="DA124">
            <v>1.97</v>
          </cell>
          <cell r="DG124">
            <v>125</v>
          </cell>
          <cell r="DH124">
            <v>11.19</v>
          </cell>
          <cell r="DI124">
            <v>30.71</v>
          </cell>
          <cell r="DO124">
            <v>0</v>
          </cell>
          <cell r="DP124">
            <v>0</v>
          </cell>
          <cell r="DQ124">
            <v>0</v>
          </cell>
          <cell r="DW124">
            <v>3</v>
          </cell>
          <cell r="DX124">
            <v>0.27</v>
          </cell>
          <cell r="DY124">
            <v>0.74</v>
          </cell>
          <cell r="EE124">
            <v>3</v>
          </cell>
          <cell r="EF124">
            <v>0.27</v>
          </cell>
          <cell r="EG124">
            <v>0.74</v>
          </cell>
          <cell r="EM124">
            <v>0</v>
          </cell>
          <cell r="EN124">
            <v>0</v>
          </cell>
          <cell r="EO124">
            <v>0</v>
          </cell>
        </row>
        <row r="125">
          <cell r="E125" t="str">
            <v>Papeete</v>
          </cell>
          <cell r="F125">
            <v>6</v>
          </cell>
          <cell r="G125">
            <v>1247</v>
          </cell>
          <cell r="H125">
            <v>662</v>
          </cell>
          <cell r="J125">
            <v>585</v>
          </cell>
          <cell r="K125">
            <v>46.91</v>
          </cell>
          <cell r="L125">
            <v>13</v>
          </cell>
          <cell r="O125">
            <v>572</v>
          </cell>
          <cell r="W125">
            <v>28</v>
          </cell>
          <cell r="X125">
            <v>2.25</v>
          </cell>
          <cell r="Y125">
            <v>4.9000000000000004</v>
          </cell>
          <cell r="AE125">
            <v>9</v>
          </cell>
          <cell r="AF125">
            <v>0.72</v>
          </cell>
          <cell r="AG125">
            <v>1.57</v>
          </cell>
          <cell r="AM125">
            <v>3</v>
          </cell>
          <cell r="AN125">
            <v>0.24</v>
          </cell>
          <cell r="AO125">
            <v>0.52</v>
          </cell>
          <cell r="AU125">
            <v>15</v>
          </cell>
          <cell r="AV125">
            <v>1.2</v>
          </cell>
          <cell r="AW125">
            <v>2.62</v>
          </cell>
          <cell r="BC125">
            <v>32</v>
          </cell>
          <cell r="BD125">
            <v>2.57</v>
          </cell>
          <cell r="BE125">
            <v>5.59</v>
          </cell>
          <cell r="BK125">
            <v>147</v>
          </cell>
          <cell r="BL125">
            <v>11.79</v>
          </cell>
          <cell r="BM125">
            <v>25.7</v>
          </cell>
          <cell r="BS125">
            <v>47</v>
          </cell>
          <cell r="BT125">
            <v>3.77</v>
          </cell>
          <cell r="BU125">
            <v>8.2200000000000006</v>
          </cell>
          <cell r="CA125">
            <v>5</v>
          </cell>
          <cell r="CB125">
            <v>0.4</v>
          </cell>
          <cell r="CC125">
            <v>0.87</v>
          </cell>
          <cell r="CI125">
            <v>65</v>
          </cell>
          <cell r="CJ125">
            <v>5.21</v>
          </cell>
          <cell r="CK125">
            <v>11.36</v>
          </cell>
          <cell r="CQ125">
            <v>13</v>
          </cell>
          <cell r="CR125">
            <v>1.04</v>
          </cell>
          <cell r="CS125">
            <v>2.27</v>
          </cell>
          <cell r="CY125">
            <v>8</v>
          </cell>
          <cell r="CZ125">
            <v>0.64</v>
          </cell>
          <cell r="DA125">
            <v>1.4</v>
          </cell>
          <cell r="DG125">
            <v>189</v>
          </cell>
          <cell r="DH125">
            <v>15.16</v>
          </cell>
          <cell r="DI125">
            <v>33.04</v>
          </cell>
          <cell r="DO125">
            <v>1</v>
          </cell>
          <cell r="DP125">
            <v>0.08</v>
          </cell>
          <cell r="DQ125">
            <v>0.17</v>
          </cell>
          <cell r="DW125">
            <v>3</v>
          </cell>
          <cell r="DX125">
            <v>0.24</v>
          </cell>
          <cell r="DY125">
            <v>0.52</v>
          </cell>
          <cell r="EE125">
            <v>7</v>
          </cell>
          <cell r="EF125">
            <v>0.56000000000000005</v>
          </cell>
          <cell r="EG125">
            <v>1.22</v>
          </cell>
          <cell r="EM125">
            <v>0</v>
          </cell>
          <cell r="EN125">
            <v>0</v>
          </cell>
          <cell r="EO125">
            <v>0</v>
          </cell>
        </row>
        <row r="126">
          <cell r="E126" t="str">
            <v>Papeete</v>
          </cell>
          <cell r="F126">
            <v>7</v>
          </cell>
          <cell r="G126">
            <v>1157</v>
          </cell>
          <cell r="H126">
            <v>563</v>
          </cell>
          <cell r="J126">
            <v>594</v>
          </cell>
          <cell r="K126">
            <v>51.34</v>
          </cell>
          <cell r="L126">
            <v>13</v>
          </cell>
          <cell r="O126">
            <v>581</v>
          </cell>
          <cell r="W126">
            <v>20</v>
          </cell>
          <cell r="X126">
            <v>1.73</v>
          </cell>
          <cell r="Y126">
            <v>3.44</v>
          </cell>
          <cell r="AE126">
            <v>11</v>
          </cell>
          <cell r="AF126">
            <v>0.95</v>
          </cell>
          <cell r="AG126">
            <v>1.89</v>
          </cell>
          <cell r="AM126">
            <v>2</v>
          </cell>
          <cell r="AN126">
            <v>0.17</v>
          </cell>
          <cell r="AO126">
            <v>0.34</v>
          </cell>
          <cell r="AU126">
            <v>27</v>
          </cell>
          <cell r="AV126">
            <v>2.33</v>
          </cell>
          <cell r="AW126">
            <v>4.6500000000000004</v>
          </cell>
          <cell r="BC126">
            <v>10</v>
          </cell>
          <cell r="BD126">
            <v>0.86</v>
          </cell>
          <cell r="BE126">
            <v>1.72</v>
          </cell>
          <cell r="BK126">
            <v>162</v>
          </cell>
          <cell r="BL126">
            <v>14</v>
          </cell>
          <cell r="BM126">
            <v>27.88</v>
          </cell>
          <cell r="BS126">
            <v>24</v>
          </cell>
          <cell r="BT126">
            <v>2.0699999999999998</v>
          </cell>
          <cell r="BU126">
            <v>4.13</v>
          </cell>
          <cell r="CA126">
            <v>4</v>
          </cell>
          <cell r="CB126">
            <v>0.35</v>
          </cell>
          <cell r="CC126">
            <v>0.69</v>
          </cell>
          <cell r="CI126">
            <v>68</v>
          </cell>
          <cell r="CJ126">
            <v>5.88</v>
          </cell>
          <cell r="CK126">
            <v>11.7</v>
          </cell>
          <cell r="CQ126">
            <v>6</v>
          </cell>
          <cell r="CR126">
            <v>0.52</v>
          </cell>
          <cell r="CS126">
            <v>1.03</v>
          </cell>
          <cell r="CY126">
            <v>7</v>
          </cell>
          <cell r="CZ126">
            <v>0.61</v>
          </cell>
          <cell r="DA126">
            <v>1.2</v>
          </cell>
          <cell r="DG126">
            <v>206</v>
          </cell>
          <cell r="DH126">
            <v>17.8</v>
          </cell>
          <cell r="DI126">
            <v>35.46</v>
          </cell>
          <cell r="DO126">
            <v>1</v>
          </cell>
          <cell r="DP126">
            <v>0.09</v>
          </cell>
          <cell r="DQ126">
            <v>0.17</v>
          </cell>
          <cell r="DW126">
            <v>5</v>
          </cell>
          <cell r="DX126">
            <v>0.43</v>
          </cell>
          <cell r="DY126">
            <v>0.86</v>
          </cell>
          <cell r="EE126">
            <v>27</v>
          </cell>
          <cell r="EF126">
            <v>2.33</v>
          </cell>
          <cell r="EG126">
            <v>4.6500000000000004</v>
          </cell>
          <cell r="EM126">
            <v>1</v>
          </cell>
          <cell r="EN126">
            <v>0.09</v>
          </cell>
          <cell r="EO126">
            <v>0.17</v>
          </cell>
        </row>
        <row r="127">
          <cell r="E127" t="str">
            <v>Papeete</v>
          </cell>
          <cell r="F127">
            <v>8</v>
          </cell>
          <cell r="G127">
            <v>1065</v>
          </cell>
          <cell r="H127">
            <v>676</v>
          </cell>
          <cell r="J127">
            <v>389</v>
          </cell>
          <cell r="K127">
            <v>36.53</v>
          </cell>
          <cell r="L127">
            <v>9</v>
          </cell>
          <cell r="O127">
            <v>380</v>
          </cell>
          <cell r="W127">
            <v>12</v>
          </cell>
          <cell r="X127">
            <v>1.1299999999999999</v>
          </cell>
          <cell r="Y127">
            <v>3.16</v>
          </cell>
          <cell r="AE127">
            <v>5</v>
          </cell>
          <cell r="AF127">
            <v>0.47</v>
          </cell>
          <cell r="AG127">
            <v>1.32</v>
          </cell>
          <cell r="AM127">
            <v>0</v>
          </cell>
          <cell r="AN127">
            <v>0</v>
          </cell>
          <cell r="AO127">
            <v>0</v>
          </cell>
          <cell r="AU127">
            <v>20</v>
          </cell>
          <cell r="AV127">
            <v>1.88</v>
          </cell>
          <cell r="AW127">
            <v>5.26</v>
          </cell>
          <cell r="BC127">
            <v>20</v>
          </cell>
          <cell r="BD127">
            <v>1.88</v>
          </cell>
          <cell r="BE127">
            <v>5.26</v>
          </cell>
          <cell r="BK127">
            <v>80</v>
          </cell>
          <cell r="BL127">
            <v>7.51</v>
          </cell>
          <cell r="BM127">
            <v>21.05</v>
          </cell>
          <cell r="BS127">
            <v>32</v>
          </cell>
          <cell r="BT127">
            <v>3</v>
          </cell>
          <cell r="BU127">
            <v>8.42</v>
          </cell>
          <cell r="CA127">
            <v>1</v>
          </cell>
          <cell r="CB127">
            <v>0.09</v>
          </cell>
          <cell r="CC127">
            <v>0.26</v>
          </cell>
          <cell r="CI127">
            <v>44</v>
          </cell>
          <cell r="CJ127">
            <v>4.13</v>
          </cell>
          <cell r="CK127">
            <v>11.58</v>
          </cell>
          <cell r="CQ127">
            <v>5</v>
          </cell>
          <cell r="CR127">
            <v>0.47</v>
          </cell>
          <cell r="CS127">
            <v>1.32</v>
          </cell>
          <cell r="CY127">
            <v>8</v>
          </cell>
          <cell r="CZ127">
            <v>0.75</v>
          </cell>
          <cell r="DA127">
            <v>2.11</v>
          </cell>
          <cell r="DG127">
            <v>133</v>
          </cell>
          <cell r="DH127">
            <v>12.49</v>
          </cell>
          <cell r="DI127">
            <v>35</v>
          </cell>
          <cell r="DO127">
            <v>2</v>
          </cell>
          <cell r="DP127">
            <v>0.19</v>
          </cell>
          <cell r="DQ127">
            <v>0.53</v>
          </cell>
          <cell r="DW127">
            <v>3</v>
          </cell>
          <cell r="DX127">
            <v>0.28000000000000003</v>
          </cell>
          <cell r="DY127">
            <v>0.79</v>
          </cell>
          <cell r="EE127">
            <v>13</v>
          </cell>
          <cell r="EF127">
            <v>1.22</v>
          </cell>
          <cell r="EG127">
            <v>3.42</v>
          </cell>
          <cell r="EM127">
            <v>2</v>
          </cell>
          <cell r="EN127">
            <v>0.19</v>
          </cell>
          <cell r="EO127">
            <v>0.53</v>
          </cell>
        </row>
        <row r="128">
          <cell r="E128" t="str">
            <v>Papeete</v>
          </cell>
          <cell r="F128">
            <v>9</v>
          </cell>
          <cell r="G128">
            <v>908</v>
          </cell>
          <cell r="H128">
            <v>512</v>
          </cell>
          <cell r="J128">
            <v>396</v>
          </cell>
          <cell r="K128">
            <v>43.61</v>
          </cell>
          <cell r="L128">
            <v>9</v>
          </cell>
          <cell r="O128">
            <v>387</v>
          </cell>
          <cell r="W128">
            <v>13</v>
          </cell>
          <cell r="X128">
            <v>1.43</v>
          </cell>
          <cell r="Y128">
            <v>3.36</v>
          </cell>
          <cell r="AE128">
            <v>4</v>
          </cell>
          <cell r="AF128">
            <v>0.44</v>
          </cell>
          <cell r="AG128">
            <v>1.03</v>
          </cell>
          <cell r="AM128">
            <v>1</v>
          </cell>
          <cell r="AN128">
            <v>0.11</v>
          </cell>
          <cell r="AO128">
            <v>0.26</v>
          </cell>
          <cell r="AU128">
            <v>23</v>
          </cell>
          <cell r="AV128">
            <v>2.5299999999999998</v>
          </cell>
          <cell r="AW128">
            <v>5.94</v>
          </cell>
          <cell r="BC128">
            <v>5</v>
          </cell>
          <cell r="BD128">
            <v>0.55000000000000004</v>
          </cell>
          <cell r="BE128">
            <v>1.29</v>
          </cell>
          <cell r="BK128">
            <v>95</v>
          </cell>
          <cell r="BL128">
            <v>10.46</v>
          </cell>
          <cell r="BM128">
            <v>24.55</v>
          </cell>
          <cell r="BS128">
            <v>15</v>
          </cell>
          <cell r="BT128">
            <v>1.65</v>
          </cell>
          <cell r="BU128">
            <v>3.88</v>
          </cell>
          <cell r="CA128">
            <v>6</v>
          </cell>
          <cell r="CB128">
            <v>0.66</v>
          </cell>
          <cell r="CC128">
            <v>1.55</v>
          </cell>
          <cell r="CI128">
            <v>18</v>
          </cell>
          <cell r="CJ128">
            <v>1.98</v>
          </cell>
          <cell r="CK128">
            <v>4.6500000000000004</v>
          </cell>
          <cell r="CQ128">
            <v>3</v>
          </cell>
          <cell r="CR128">
            <v>0.33</v>
          </cell>
          <cell r="CS128">
            <v>0.78</v>
          </cell>
          <cell r="CY128">
            <v>23</v>
          </cell>
          <cell r="CZ128">
            <v>2.5299999999999998</v>
          </cell>
          <cell r="DA128">
            <v>5.94</v>
          </cell>
          <cell r="DG128">
            <v>164</v>
          </cell>
          <cell r="DH128">
            <v>18.059999999999999</v>
          </cell>
          <cell r="DI128">
            <v>42.38</v>
          </cell>
          <cell r="DO128">
            <v>1</v>
          </cell>
          <cell r="DP128">
            <v>0.11</v>
          </cell>
          <cell r="DQ128">
            <v>0.26</v>
          </cell>
          <cell r="DW128">
            <v>2</v>
          </cell>
          <cell r="DX128">
            <v>0.22</v>
          </cell>
          <cell r="DY128">
            <v>0.52</v>
          </cell>
          <cell r="EE128">
            <v>13</v>
          </cell>
          <cell r="EF128">
            <v>1.43</v>
          </cell>
          <cell r="EG128">
            <v>3.36</v>
          </cell>
          <cell r="EM128">
            <v>1</v>
          </cell>
          <cell r="EN128">
            <v>0.11</v>
          </cell>
          <cell r="EO128">
            <v>0.26</v>
          </cell>
        </row>
        <row r="129">
          <cell r="E129" t="str">
            <v>Papeete</v>
          </cell>
          <cell r="F129">
            <v>10</v>
          </cell>
          <cell r="G129">
            <v>1269</v>
          </cell>
          <cell r="H129">
            <v>780</v>
          </cell>
          <cell r="J129">
            <v>489</v>
          </cell>
          <cell r="K129">
            <v>38.53</v>
          </cell>
          <cell r="L129">
            <v>11</v>
          </cell>
          <cell r="O129">
            <v>478</v>
          </cell>
          <cell r="W129">
            <v>31</v>
          </cell>
          <cell r="X129">
            <v>2.44</v>
          </cell>
          <cell r="Y129">
            <v>6.49</v>
          </cell>
          <cell r="AE129">
            <v>6</v>
          </cell>
          <cell r="AF129">
            <v>0.47</v>
          </cell>
          <cell r="AG129">
            <v>1.26</v>
          </cell>
          <cell r="AM129">
            <v>1</v>
          </cell>
          <cell r="AN129">
            <v>0.08</v>
          </cell>
          <cell r="AO129">
            <v>0.21</v>
          </cell>
          <cell r="AU129">
            <v>34</v>
          </cell>
          <cell r="AV129">
            <v>2.68</v>
          </cell>
          <cell r="AW129">
            <v>7.11</v>
          </cell>
          <cell r="BC129">
            <v>10</v>
          </cell>
          <cell r="BD129">
            <v>0.79</v>
          </cell>
          <cell r="BE129">
            <v>2.09</v>
          </cell>
          <cell r="BK129">
            <v>110</v>
          </cell>
          <cell r="BL129">
            <v>8.67</v>
          </cell>
          <cell r="BM129">
            <v>23.01</v>
          </cell>
          <cell r="BS129">
            <v>46</v>
          </cell>
          <cell r="BT129">
            <v>3.62</v>
          </cell>
          <cell r="BU129">
            <v>9.6199999999999992</v>
          </cell>
          <cell r="CA129">
            <v>3</v>
          </cell>
          <cell r="CB129">
            <v>0.24</v>
          </cell>
          <cell r="CC129">
            <v>0.63</v>
          </cell>
          <cell r="CI129">
            <v>49</v>
          </cell>
          <cell r="CJ129">
            <v>3.86</v>
          </cell>
          <cell r="CK129">
            <v>10.25</v>
          </cell>
          <cell r="CQ129">
            <v>4</v>
          </cell>
          <cell r="CR129">
            <v>0.32</v>
          </cell>
          <cell r="CS129">
            <v>0.84</v>
          </cell>
          <cell r="CY129">
            <v>14</v>
          </cell>
          <cell r="CZ129">
            <v>1.1000000000000001</v>
          </cell>
          <cell r="DA129">
            <v>2.93</v>
          </cell>
          <cell r="DG129">
            <v>138</v>
          </cell>
          <cell r="DH129">
            <v>10.87</v>
          </cell>
          <cell r="DI129">
            <v>28.87</v>
          </cell>
          <cell r="DO129">
            <v>12</v>
          </cell>
          <cell r="DP129">
            <v>0.95</v>
          </cell>
          <cell r="DQ129">
            <v>2.5099999999999998</v>
          </cell>
          <cell r="DW129">
            <v>1</v>
          </cell>
          <cell r="DX129">
            <v>0.08</v>
          </cell>
          <cell r="DY129">
            <v>0.21</v>
          </cell>
          <cell r="EE129">
            <v>18</v>
          </cell>
          <cell r="EF129">
            <v>1.42</v>
          </cell>
          <cell r="EG129">
            <v>3.77</v>
          </cell>
          <cell r="EM129">
            <v>1</v>
          </cell>
          <cell r="EN129">
            <v>0.08</v>
          </cell>
          <cell r="EO129">
            <v>0.21</v>
          </cell>
        </row>
        <row r="130">
          <cell r="E130" t="str">
            <v>Papeete</v>
          </cell>
          <cell r="F130">
            <v>11</v>
          </cell>
          <cell r="G130">
            <v>1305</v>
          </cell>
          <cell r="H130">
            <v>749</v>
          </cell>
          <cell r="J130">
            <v>556</v>
          </cell>
          <cell r="K130">
            <v>42.61</v>
          </cell>
          <cell r="L130">
            <v>12</v>
          </cell>
          <cell r="O130">
            <v>544</v>
          </cell>
          <cell r="W130">
            <v>18</v>
          </cell>
          <cell r="X130">
            <v>1.38</v>
          </cell>
          <cell r="Y130">
            <v>3.31</v>
          </cell>
          <cell r="AE130">
            <v>14</v>
          </cell>
          <cell r="AF130">
            <v>1.07</v>
          </cell>
          <cell r="AG130">
            <v>2.57</v>
          </cell>
          <cell r="AM130">
            <v>1</v>
          </cell>
          <cell r="AN130">
            <v>0.08</v>
          </cell>
          <cell r="AO130">
            <v>0.18</v>
          </cell>
          <cell r="AU130">
            <v>62</v>
          </cell>
          <cell r="AV130">
            <v>4.75</v>
          </cell>
          <cell r="AW130">
            <v>11.4</v>
          </cell>
          <cell r="BC130">
            <v>16</v>
          </cell>
          <cell r="BD130">
            <v>1.23</v>
          </cell>
          <cell r="BE130">
            <v>2.94</v>
          </cell>
          <cell r="BK130">
            <v>98</v>
          </cell>
          <cell r="BL130">
            <v>7.51</v>
          </cell>
          <cell r="BM130">
            <v>18.010000000000002</v>
          </cell>
          <cell r="BS130">
            <v>35</v>
          </cell>
          <cell r="BT130">
            <v>2.68</v>
          </cell>
          <cell r="BU130">
            <v>6.43</v>
          </cell>
          <cell r="CA130">
            <v>7</v>
          </cell>
          <cell r="CB130">
            <v>0.54</v>
          </cell>
          <cell r="CC130">
            <v>1.29</v>
          </cell>
          <cell r="CI130">
            <v>53</v>
          </cell>
          <cell r="CJ130">
            <v>4.0599999999999996</v>
          </cell>
          <cell r="CK130">
            <v>9.74</v>
          </cell>
          <cell r="CQ130">
            <v>5</v>
          </cell>
          <cell r="CR130">
            <v>0.38</v>
          </cell>
          <cell r="CS130">
            <v>0.92</v>
          </cell>
          <cell r="CY130">
            <v>14</v>
          </cell>
          <cell r="CZ130">
            <v>1.07</v>
          </cell>
          <cell r="DA130">
            <v>2.57</v>
          </cell>
          <cell r="DG130">
            <v>171</v>
          </cell>
          <cell r="DH130">
            <v>13.1</v>
          </cell>
          <cell r="DI130">
            <v>31.43</v>
          </cell>
          <cell r="DO130">
            <v>9</v>
          </cell>
          <cell r="DP130">
            <v>0.69</v>
          </cell>
          <cell r="DQ130">
            <v>1.65</v>
          </cell>
          <cell r="DW130">
            <v>0</v>
          </cell>
          <cell r="DX130">
            <v>0</v>
          </cell>
          <cell r="DY130">
            <v>0</v>
          </cell>
          <cell r="EE130">
            <v>35</v>
          </cell>
          <cell r="EF130">
            <v>2.68</v>
          </cell>
          <cell r="EG130">
            <v>6.43</v>
          </cell>
          <cell r="EM130">
            <v>6</v>
          </cell>
          <cell r="EN130">
            <v>0.46</v>
          </cell>
          <cell r="EO130">
            <v>1.1000000000000001</v>
          </cell>
        </row>
        <row r="131">
          <cell r="E131" t="str">
            <v>Papeete</v>
          </cell>
          <cell r="F131">
            <v>12</v>
          </cell>
          <cell r="G131">
            <v>1308</v>
          </cell>
          <cell r="H131">
            <v>782</v>
          </cell>
          <cell r="J131">
            <v>526</v>
          </cell>
          <cell r="K131">
            <v>40.21</v>
          </cell>
          <cell r="L131">
            <v>9</v>
          </cell>
          <cell r="O131">
            <v>517</v>
          </cell>
          <cell r="W131">
            <v>39</v>
          </cell>
          <cell r="X131">
            <v>2.98</v>
          </cell>
          <cell r="Y131">
            <v>7.54</v>
          </cell>
          <cell r="AE131">
            <v>12</v>
          </cell>
          <cell r="AF131">
            <v>0.92</v>
          </cell>
          <cell r="AG131">
            <v>2.3199999999999998</v>
          </cell>
          <cell r="AM131">
            <v>1</v>
          </cell>
          <cell r="AN131">
            <v>0.08</v>
          </cell>
          <cell r="AO131">
            <v>0.19</v>
          </cell>
          <cell r="AU131">
            <v>32</v>
          </cell>
          <cell r="AV131">
            <v>2.4500000000000002</v>
          </cell>
          <cell r="AW131">
            <v>6.19</v>
          </cell>
          <cell r="BC131">
            <v>42</v>
          </cell>
          <cell r="BD131">
            <v>3.21</v>
          </cell>
          <cell r="BE131">
            <v>8.1199999999999992</v>
          </cell>
          <cell r="BK131">
            <v>81</v>
          </cell>
          <cell r="BL131">
            <v>6.19</v>
          </cell>
          <cell r="BM131">
            <v>15.67</v>
          </cell>
          <cell r="BS131">
            <v>78</v>
          </cell>
          <cell r="BT131">
            <v>5.96</v>
          </cell>
          <cell r="BU131">
            <v>15.09</v>
          </cell>
          <cell r="CA131">
            <v>6</v>
          </cell>
          <cell r="CB131">
            <v>0.46</v>
          </cell>
          <cell r="CC131">
            <v>1.1599999999999999</v>
          </cell>
          <cell r="CI131">
            <v>46</v>
          </cell>
          <cell r="CJ131">
            <v>3.52</v>
          </cell>
          <cell r="CK131">
            <v>8.9</v>
          </cell>
          <cell r="CQ131">
            <v>20</v>
          </cell>
          <cell r="CR131">
            <v>1.53</v>
          </cell>
          <cell r="CS131">
            <v>3.87</v>
          </cell>
          <cell r="CY131">
            <v>14</v>
          </cell>
          <cell r="CZ131">
            <v>1.07</v>
          </cell>
          <cell r="DA131">
            <v>2.71</v>
          </cell>
          <cell r="DG131">
            <v>139</v>
          </cell>
          <cell r="DH131">
            <v>10.63</v>
          </cell>
          <cell r="DI131">
            <v>26.89</v>
          </cell>
          <cell r="DO131">
            <v>1</v>
          </cell>
          <cell r="DP131">
            <v>0.08</v>
          </cell>
          <cell r="DQ131">
            <v>0.19</v>
          </cell>
          <cell r="DW131">
            <v>0</v>
          </cell>
          <cell r="DX131">
            <v>0</v>
          </cell>
          <cell r="DY131">
            <v>0</v>
          </cell>
          <cell r="EE131">
            <v>6</v>
          </cell>
          <cell r="EF131">
            <v>0.46</v>
          </cell>
          <cell r="EG131">
            <v>1.1599999999999999</v>
          </cell>
          <cell r="EM131">
            <v>0</v>
          </cell>
          <cell r="EN131">
            <v>0</v>
          </cell>
          <cell r="EO131">
            <v>0</v>
          </cell>
        </row>
        <row r="132">
          <cell r="E132" t="str">
            <v>Papeete</v>
          </cell>
          <cell r="F132">
            <v>13</v>
          </cell>
          <cell r="G132">
            <v>1069</v>
          </cell>
          <cell r="H132">
            <v>635</v>
          </cell>
          <cell r="J132">
            <v>434</v>
          </cell>
          <cell r="K132">
            <v>40.6</v>
          </cell>
          <cell r="L132">
            <v>19</v>
          </cell>
          <cell r="O132">
            <v>415</v>
          </cell>
          <cell r="W132">
            <v>28</v>
          </cell>
          <cell r="X132">
            <v>2.62</v>
          </cell>
          <cell r="Y132">
            <v>6.75</v>
          </cell>
          <cell r="AE132">
            <v>13</v>
          </cell>
          <cell r="AF132">
            <v>1.22</v>
          </cell>
          <cell r="AG132">
            <v>3.13</v>
          </cell>
          <cell r="AM132">
            <v>1</v>
          </cell>
          <cell r="AN132">
            <v>0.09</v>
          </cell>
          <cell r="AO132">
            <v>0.24</v>
          </cell>
          <cell r="AU132">
            <v>14</v>
          </cell>
          <cell r="AV132">
            <v>1.31</v>
          </cell>
          <cell r="AW132">
            <v>3.37</v>
          </cell>
          <cell r="BC132">
            <v>26</v>
          </cell>
          <cell r="BD132">
            <v>2.4300000000000002</v>
          </cell>
          <cell r="BE132">
            <v>6.27</v>
          </cell>
          <cell r="BK132">
            <v>57</v>
          </cell>
          <cell r="BL132">
            <v>5.33</v>
          </cell>
          <cell r="BM132">
            <v>13.73</v>
          </cell>
          <cell r="BS132">
            <v>69</v>
          </cell>
          <cell r="BT132">
            <v>6.45</v>
          </cell>
          <cell r="BU132">
            <v>16.63</v>
          </cell>
          <cell r="CA132">
            <v>2</v>
          </cell>
          <cell r="CB132">
            <v>0.19</v>
          </cell>
          <cell r="CC132">
            <v>0.48</v>
          </cell>
          <cell r="CI132">
            <v>58</v>
          </cell>
          <cell r="CJ132">
            <v>5.43</v>
          </cell>
          <cell r="CK132">
            <v>13.98</v>
          </cell>
          <cell r="CQ132">
            <v>17</v>
          </cell>
          <cell r="CR132">
            <v>1.59</v>
          </cell>
          <cell r="CS132">
            <v>4.0999999999999996</v>
          </cell>
          <cell r="CY132">
            <v>4</v>
          </cell>
          <cell r="CZ132">
            <v>0.37</v>
          </cell>
          <cell r="DA132">
            <v>0.96</v>
          </cell>
          <cell r="DG132">
            <v>120</v>
          </cell>
          <cell r="DH132">
            <v>11.23</v>
          </cell>
          <cell r="DI132">
            <v>28.92</v>
          </cell>
          <cell r="DO132">
            <v>0</v>
          </cell>
          <cell r="DP132">
            <v>0</v>
          </cell>
          <cell r="DQ132">
            <v>0</v>
          </cell>
          <cell r="DW132">
            <v>2</v>
          </cell>
          <cell r="DX132">
            <v>0.19</v>
          </cell>
          <cell r="DY132">
            <v>0.48</v>
          </cell>
          <cell r="EE132">
            <v>4</v>
          </cell>
          <cell r="EF132">
            <v>0.37</v>
          </cell>
          <cell r="EG132">
            <v>0.96</v>
          </cell>
          <cell r="EM132">
            <v>0</v>
          </cell>
          <cell r="EN132">
            <v>0</v>
          </cell>
          <cell r="EO132">
            <v>0</v>
          </cell>
        </row>
        <row r="133">
          <cell r="E133" t="str">
            <v>Papeete</v>
          </cell>
          <cell r="F133">
            <v>14</v>
          </cell>
          <cell r="G133">
            <v>1345</v>
          </cell>
          <cell r="H133">
            <v>822</v>
          </cell>
          <cell r="J133">
            <v>523</v>
          </cell>
          <cell r="K133">
            <v>38.880000000000003</v>
          </cell>
          <cell r="L133">
            <v>11</v>
          </cell>
          <cell r="O133">
            <v>512</v>
          </cell>
          <cell r="W133">
            <v>30</v>
          </cell>
          <cell r="X133">
            <v>2.23</v>
          </cell>
          <cell r="Y133">
            <v>5.86</v>
          </cell>
          <cell r="AE133">
            <v>8</v>
          </cell>
          <cell r="AF133">
            <v>0.59</v>
          </cell>
          <cell r="AG133">
            <v>1.56</v>
          </cell>
          <cell r="AM133">
            <v>1</v>
          </cell>
          <cell r="AN133">
            <v>7.0000000000000007E-2</v>
          </cell>
          <cell r="AO133">
            <v>0.2</v>
          </cell>
          <cell r="AU133">
            <v>23</v>
          </cell>
          <cell r="AV133">
            <v>1.71</v>
          </cell>
          <cell r="AW133">
            <v>4.49</v>
          </cell>
          <cell r="BC133">
            <v>36</v>
          </cell>
          <cell r="BD133">
            <v>2.68</v>
          </cell>
          <cell r="BE133">
            <v>7.03</v>
          </cell>
          <cell r="BK133">
            <v>90</v>
          </cell>
          <cell r="BL133">
            <v>6.69</v>
          </cell>
          <cell r="BM133">
            <v>17.579999999999998</v>
          </cell>
          <cell r="BS133">
            <v>56</v>
          </cell>
          <cell r="BT133">
            <v>4.16</v>
          </cell>
          <cell r="BU133">
            <v>10.94</v>
          </cell>
          <cell r="CA133">
            <v>2</v>
          </cell>
          <cell r="CB133">
            <v>0.15</v>
          </cell>
          <cell r="CC133">
            <v>0.39</v>
          </cell>
          <cell r="CI133">
            <v>72</v>
          </cell>
          <cell r="CJ133">
            <v>5.35</v>
          </cell>
          <cell r="CK133">
            <v>14.06</v>
          </cell>
          <cell r="CQ133">
            <v>10</v>
          </cell>
          <cell r="CR133">
            <v>0.74</v>
          </cell>
          <cell r="CS133">
            <v>1.95</v>
          </cell>
          <cell r="CY133">
            <v>10</v>
          </cell>
          <cell r="CZ133">
            <v>0.74</v>
          </cell>
          <cell r="DA133">
            <v>1.95</v>
          </cell>
          <cell r="DG133">
            <v>156</v>
          </cell>
          <cell r="DH133">
            <v>11.6</v>
          </cell>
          <cell r="DI133">
            <v>30.47</v>
          </cell>
          <cell r="DO133">
            <v>3</v>
          </cell>
          <cell r="DP133">
            <v>0.22</v>
          </cell>
          <cell r="DQ133">
            <v>0.59</v>
          </cell>
          <cell r="DW133">
            <v>8</v>
          </cell>
          <cell r="DX133">
            <v>0.59</v>
          </cell>
          <cell r="DY133">
            <v>1.56</v>
          </cell>
          <cell r="EE133">
            <v>4</v>
          </cell>
          <cell r="EF133">
            <v>0.3</v>
          </cell>
          <cell r="EG133">
            <v>0.78</v>
          </cell>
          <cell r="EM133">
            <v>3</v>
          </cell>
          <cell r="EN133">
            <v>0.22</v>
          </cell>
          <cell r="EO133">
            <v>0.59</v>
          </cell>
        </row>
        <row r="134">
          <cell r="E134" t="str">
            <v>Papeete</v>
          </cell>
          <cell r="F134">
            <v>15</v>
          </cell>
          <cell r="G134">
            <v>1201</v>
          </cell>
          <cell r="H134">
            <v>779</v>
          </cell>
          <cell r="J134">
            <v>422</v>
          </cell>
          <cell r="K134">
            <v>35.14</v>
          </cell>
          <cell r="L134">
            <v>9</v>
          </cell>
          <cell r="O134">
            <v>413</v>
          </cell>
          <cell r="W134">
            <v>23</v>
          </cell>
          <cell r="X134">
            <v>1.92</v>
          </cell>
          <cell r="Y134">
            <v>5.57</v>
          </cell>
          <cell r="AE134">
            <v>11</v>
          </cell>
          <cell r="AF134">
            <v>0.92</v>
          </cell>
          <cell r="AG134">
            <v>2.66</v>
          </cell>
          <cell r="AM134">
            <v>0</v>
          </cell>
          <cell r="AN134">
            <v>0</v>
          </cell>
          <cell r="AO134">
            <v>0</v>
          </cell>
          <cell r="AU134">
            <v>11</v>
          </cell>
          <cell r="AV134">
            <v>0.92</v>
          </cell>
          <cell r="AW134">
            <v>2.66</v>
          </cell>
          <cell r="BC134">
            <v>19</v>
          </cell>
          <cell r="BD134">
            <v>1.58</v>
          </cell>
          <cell r="BE134">
            <v>4.5999999999999996</v>
          </cell>
          <cell r="BK134">
            <v>89</v>
          </cell>
          <cell r="BL134">
            <v>7.41</v>
          </cell>
          <cell r="BM134">
            <v>21.55</v>
          </cell>
          <cell r="BS134">
            <v>18</v>
          </cell>
          <cell r="BT134">
            <v>1.5</v>
          </cell>
          <cell r="BU134">
            <v>4.3600000000000003</v>
          </cell>
          <cell r="CA134">
            <v>2</v>
          </cell>
          <cell r="CB134">
            <v>0.17</v>
          </cell>
          <cell r="CC134">
            <v>0.48</v>
          </cell>
          <cell r="CI134">
            <v>62</v>
          </cell>
          <cell r="CJ134">
            <v>5.16</v>
          </cell>
          <cell r="CK134">
            <v>15.01</v>
          </cell>
          <cell r="CQ134">
            <v>6</v>
          </cell>
          <cell r="CR134">
            <v>0.5</v>
          </cell>
          <cell r="CS134">
            <v>1.45</v>
          </cell>
          <cell r="CY134">
            <v>18</v>
          </cell>
          <cell r="CZ134">
            <v>1.5</v>
          </cell>
          <cell r="DA134">
            <v>4.3600000000000003</v>
          </cell>
          <cell r="DG134">
            <v>134</v>
          </cell>
          <cell r="DH134">
            <v>11.16</v>
          </cell>
          <cell r="DI134">
            <v>32.450000000000003</v>
          </cell>
          <cell r="DO134">
            <v>3</v>
          </cell>
          <cell r="DP134">
            <v>0.25</v>
          </cell>
          <cell r="DQ134">
            <v>0.73</v>
          </cell>
          <cell r="DW134">
            <v>3</v>
          </cell>
          <cell r="DX134">
            <v>0.25</v>
          </cell>
          <cell r="DY134">
            <v>0.73</v>
          </cell>
          <cell r="EE134">
            <v>8</v>
          </cell>
          <cell r="EF134">
            <v>0.67</v>
          </cell>
          <cell r="EG134">
            <v>1.94</v>
          </cell>
          <cell r="EM134">
            <v>6</v>
          </cell>
          <cell r="EN134">
            <v>0.5</v>
          </cell>
          <cell r="EO134">
            <v>1.45</v>
          </cell>
        </row>
        <row r="135">
          <cell r="E135" t="str">
            <v>Pirae</v>
          </cell>
          <cell r="F135">
            <v>1</v>
          </cell>
          <cell r="G135">
            <v>1314</v>
          </cell>
          <cell r="H135">
            <v>740</v>
          </cell>
          <cell r="J135">
            <v>574</v>
          </cell>
          <cell r="K135">
            <v>43.68</v>
          </cell>
          <cell r="L135">
            <v>8</v>
          </cell>
          <cell r="O135">
            <v>566</v>
          </cell>
          <cell r="W135">
            <v>16</v>
          </cell>
          <cell r="X135">
            <v>1.22</v>
          </cell>
          <cell r="Y135">
            <v>2.83</v>
          </cell>
          <cell r="AE135">
            <v>6</v>
          </cell>
          <cell r="AF135">
            <v>0.46</v>
          </cell>
          <cell r="AG135">
            <v>1.06</v>
          </cell>
          <cell r="AM135">
            <v>3</v>
          </cell>
          <cell r="AN135">
            <v>0.23</v>
          </cell>
          <cell r="AO135">
            <v>0.53</v>
          </cell>
          <cell r="AU135">
            <v>12</v>
          </cell>
          <cell r="AV135">
            <v>0.91</v>
          </cell>
          <cell r="AW135">
            <v>2.12</v>
          </cell>
          <cell r="BC135">
            <v>25</v>
          </cell>
          <cell r="BD135">
            <v>1.9</v>
          </cell>
          <cell r="BE135">
            <v>4.42</v>
          </cell>
          <cell r="BK135">
            <v>46</v>
          </cell>
          <cell r="BL135">
            <v>3.5</v>
          </cell>
          <cell r="BM135">
            <v>8.1300000000000008</v>
          </cell>
          <cell r="BS135">
            <v>58</v>
          </cell>
          <cell r="BT135">
            <v>4.41</v>
          </cell>
          <cell r="BU135">
            <v>10.25</v>
          </cell>
          <cell r="CA135">
            <v>5</v>
          </cell>
          <cell r="CB135">
            <v>0.38</v>
          </cell>
          <cell r="CC135">
            <v>0.88</v>
          </cell>
          <cell r="CI135">
            <v>39</v>
          </cell>
          <cell r="CJ135">
            <v>2.97</v>
          </cell>
          <cell r="CK135">
            <v>6.89</v>
          </cell>
          <cell r="CQ135">
            <v>9</v>
          </cell>
          <cell r="CR135">
            <v>0.68</v>
          </cell>
          <cell r="CS135">
            <v>1.59</v>
          </cell>
          <cell r="CY135">
            <v>2</v>
          </cell>
          <cell r="CZ135">
            <v>0.15</v>
          </cell>
          <cell r="DA135">
            <v>0.35</v>
          </cell>
          <cell r="DG135">
            <v>322</v>
          </cell>
          <cell r="DH135">
            <v>24.51</v>
          </cell>
          <cell r="DI135">
            <v>56.89</v>
          </cell>
          <cell r="DO135">
            <v>3</v>
          </cell>
          <cell r="DP135">
            <v>0.23</v>
          </cell>
          <cell r="DQ135">
            <v>0.53</v>
          </cell>
          <cell r="DW135">
            <v>4</v>
          </cell>
          <cell r="DX135">
            <v>0.3</v>
          </cell>
          <cell r="DY135">
            <v>0.71</v>
          </cell>
          <cell r="EE135">
            <v>14</v>
          </cell>
          <cell r="EF135">
            <v>1.07</v>
          </cell>
          <cell r="EG135">
            <v>2.4700000000000002</v>
          </cell>
          <cell r="EM135">
            <v>2</v>
          </cell>
          <cell r="EN135">
            <v>0.15</v>
          </cell>
          <cell r="EO135">
            <v>0.35</v>
          </cell>
        </row>
        <row r="136">
          <cell r="E136" t="str">
            <v>Pirae</v>
          </cell>
          <cell r="F136">
            <v>2</v>
          </cell>
          <cell r="G136">
            <v>1276</v>
          </cell>
          <cell r="H136">
            <v>729</v>
          </cell>
          <cell r="J136">
            <v>547</v>
          </cell>
          <cell r="K136">
            <v>42.87</v>
          </cell>
          <cell r="L136">
            <v>11</v>
          </cell>
          <cell r="O136">
            <v>536</v>
          </cell>
          <cell r="W136">
            <v>22</v>
          </cell>
          <cell r="X136">
            <v>1.72</v>
          </cell>
          <cell r="Y136">
            <v>4.0999999999999996</v>
          </cell>
          <cell r="AE136">
            <v>9</v>
          </cell>
          <cell r="AF136">
            <v>0.71</v>
          </cell>
          <cell r="AG136">
            <v>1.68</v>
          </cell>
          <cell r="AM136">
            <v>4</v>
          </cell>
          <cell r="AN136">
            <v>0.31</v>
          </cell>
          <cell r="AO136">
            <v>0.75</v>
          </cell>
          <cell r="AU136">
            <v>22</v>
          </cell>
          <cell r="AV136">
            <v>1.72</v>
          </cell>
          <cell r="AW136">
            <v>4.0999999999999996</v>
          </cell>
          <cell r="BC136">
            <v>28</v>
          </cell>
          <cell r="BD136">
            <v>2.19</v>
          </cell>
          <cell r="BE136">
            <v>5.22</v>
          </cell>
          <cell r="BK136">
            <v>56</v>
          </cell>
          <cell r="BL136">
            <v>4.3899999999999997</v>
          </cell>
          <cell r="BM136">
            <v>10.45</v>
          </cell>
          <cell r="BS136">
            <v>62</v>
          </cell>
          <cell r="BT136">
            <v>4.8600000000000003</v>
          </cell>
          <cell r="BU136">
            <v>11.57</v>
          </cell>
          <cell r="CA136">
            <v>10</v>
          </cell>
          <cell r="CB136">
            <v>0.78</v>
          </cell>
          <cell r="CC136">
            <v>1.87</v>
          </cell>
          <cell r="CI136">
            <v>54</v>
          </cell>
          <cell r="CJ136">
            <v>4.2300000000000004</v>
          </cell>
          <cell r="CK136">
            <v>10.07</v>
          </cell>
          <cell r="CQ136">
            <v>11</v>
          </cell>
          <cell r="CR136">
            <v>0.86</v>
          </cell>
          <cell r="CS136">
            <v>2.0499999999999998</v>
          </cell>
          <cell r="CY136">
            <v>16</v>
          </cell>
          <cell r="CZ136">
            <v>1.25</v>
          </cell>
          <cell r="DA136">
            <v>2.99</v>
          </cell>
          <cell r="DG136">
            <v>226</v>
          </cell>
          <cell r="DH136">
            <v>17.71</v>
          </cell>
          <cell r="DI136">
            <v>42.16</v>
          </cell>
          <cell r="DO136">
            <v>3</v>
          </cell>
          <cell r="DP136">
            <v>0.24</v>
          </cell>
          <cell r="DQ136">
            <v>0.56000000000000005</v>
          </cell>
          <cell r="DW136">
            <v>3</v>
          </cell>
          <cell r="DX136">
            <v>0.24</v>
          </cell>
          <cell r="DY136">
            <v>0.56000000000000005</v>
          </cell>
          <cell r="EE136">
            <v>10</v>
          </cell>
          <cell r="EF136">
            <v>0.78</v>
          </cell>
          <cell r="EG136">
            <v>1.87</v>
          </cell>
          <cell r="EM136">
            <v>0</v>
          </cell>
          <cell r="EN136">
            <v>0</v>
          </cell>
          <cell r="EO136">
            <v>0</v>
          </cell>
        </row>
        <row r="137">
          <cell r="E137" t="str">
            <v>Pirae</v>
          </cell>
          <cell r="F137">
            <v>3</v>
          </cell>
          <cell r="G137">
            <v>1388</v>
          </cell>
          <cell r="H137">
            <v>737</v>
          </cell>
          <cell r="J137">
            <v>651</v>
          </cell>
          <cell r="K137">
            <v>46.9</v>
          </cell>
          <cell r="L137">
            <v>7</v>
          </cell>
          <cell r="O137">
            <v>644</v>
          </cell>
          <cell r="W137">
            <v>22</v>
          </cell>
          <cell r="X137">
            <v>1.59</v>
          </cell>
          <cell r="Y137">
            <v>3.42</v>
          </cell>
          <cell r="AE137">
            <v>3</v>
          </cell>
          <cell r="AF137">
            <v>0.22</v>
          </cell>
          <cell r="AG137">
            <v>0.47</v>
          </cell>
          <cell r="AM137">
            <v>7</v>
          </cell>
          <cell r="AN137">
            <v>0.5</v>
          </cell>
          <cell r="AO137">
            <v>1.0900000000000001</v>
          </cell>
          <cell r="AU137">
            <v>17</v>
          </cell>
          <cell r="AV137">
            <v>1.22</v>
          </cell>
          <cell r="AW137">
            <v>2.64</v>
          </cell>
          <cell r="BC137">
            <v>29</v>
          </cell>
          <cell r="BD137">
            <v>2.09</v>
          </cell>
          <cell r="BE137">
            <v>4.5</v>
          </cell>
          <cell r="BK137">
            <v>44</v>
          </cell>
          <cell r="BL137">
            <v>3.17</v>
          </cell>
          <cell r="BM137">
            <v>6.83</v>
          </cell>
          <cell r="BS137">
            <v>77</v>
          </cell>
          <cell r="BT137">
            <v>5.55</v>
          </cell>
          <cell r="BU137">
            <v>11.96</v>
          </cell>
          <cell r="CA137">
            <v>2</v>
          </cell>
          <cell r="CB137">
            <v>0.14000000000000001</v>
          </cell>
          <cell r="CC137">
            <v>0.31</v>
          </cell>
          <cell r="CI137">
            <v>35</v>
          </cell>
          <cell r="CJ137">
            <v>2.52</v>
          </cell>
          <cell r="CK137">
            <v>5.43</v>
          </cell>
          <cell r="CQ137">
            <v>9</v>
          </cell>
          <cell r="CR137">
            <v>0.65</v>
          </cell>
          <cell r="CS137">
            <v>1.4</v>
          </cell>
          <cell r="CY137">
            <v>24</v>
          </cell>
          <cell r="CZ137">
            <v>1.73</v>
          </cell>
          <cell r="DA137">
            <v>3.73</v>
          </cell>
          <cell r="DG137">
            <v>349</v>
          </cell>
          <cell r="DH137">
            <v>25.14</v>
          </cell>
          <cell r="DI137">
            <v>54.19</v>
          </cell>
          <cell r="DO137">
            <v>3</v>
          </cell>
          <cell r="DP137">
            <v>0.22</v>
          </cell>
          <cell r="DQ137">
            <v>0.47</v>
          </cell>
          <cell r="DW137">
            <v>4</v>
          </cell>
          <cell r="DX137">
            <v>0.28999999999999998</v>
          </cell>
          <cell r="DY137">
            <v>0.62</v>
          </cell>
          <cell r="EE137">
            <v>16</v>
          </cell>
          <cell r="EF137">
            <v>1.1499999999999999</v>
          </cell>
          <cell r="EG137">
            <v>2.48</v>
          </cell>
          <cell r="EM137">
            <v>3</v>
          </cell>
          <cell r="EN137">
            <v>0.22</v>
          </cell>
          <cell r="EO137">
            <v>0.47</v>
          </cell>
        </row>
        <row r="138">
          <cell r="E138" t="str">
            <v>Pirae</v>
          </cell>
          <cell r="F138">
            <v>4</v>
          </cell>
          <cell r="G138">
            <v>1415</v>
          </cell>
          <cell r="H138">
            <v>739</v>
          </cell>
          <cell r="J138">
            <v>676</v>
          </cell>
          <cell r="K138">
            <v>47.77</v>
          </cell>
          <cell r="L138">
            <v>16</v>
          </cell>
          <cell r="O138">
            <v>660</v>
          </cell>
          <cell r="W138">
            <v>34</v>
          </cell>
          <cell r="X138">
            <v>2.4</v>
          </cell>
          <cell r="Y138">
            <v>5.15</v>
          </cell>
          <cell r="AE138">
            <v>11</v>
          </cell>
          <cell r="AF138">
            <v>0.78</v>
          </cell>
          <cell r="AG138">
            <v>1.67</v>
          </cell>
          <cell r="AM138">
            <v>5</v>
          </cell>
          <cell r="AN138">
            <v>0.35</v>
          </cell>
          <cell r="AO138">
            <v>0.76</v>
          </cell>
          <cell r="AU138">
            <v>24</v>
          </cell>
          <cell r="AV138">
            <v>1.7</v>
          </cell>
          <cell r="AW138">
            <v>3.64</v>
          </cell>
          <cell r="BC138">
            <v>39</v>
          </cell>
          <cell r="BD138">
            <v>2.76</v>
          </cell>
          <cell r="BE138">
            <v>5.91</v>
          </cell>
          <cell r="BK138">
            <v>58</v>
          </cell>
          <cell r="BL138">
            <v>4.0999999999999996</v>
          </cell>
          <cell r="BM138">
            <v>8.7899999999999991</v>
          </cell>
          <cell r="BS138">
            <v>99</v>
          </cell>
          <cell r="BT138">
            <v>7</v>
          </cell>
          <cell r="BU138">
            <v>15</v>
          </cell>
          <cell r="CA138">
            <v>6</v>
          </cell>
          <cell r="CB138">
            <v>0.42</v>
          </cell>
          <cell r="CC138">
            <v>0.91</v>
          </cell>
          <cell r="CI138">
            <v>40</v>
          </cell>
          <cell r="CJ138">
            <v>2.83</v>
          </cell>
          <cell r="CK138">
            <v>6.06</v>
          </cell>
          <cell r="CQ138">
            <v>13</v>
          </cell>
          <cell r="CR138">
            <v>0.92</v>
          </cell>
          <cell r="CS138">
            <v>1.97</v>
          </cell>
          <cell r="CY138">
            <v>10</v>
          </cell>
          <cell r="CZ138">
            <v>0.71</v>
          </cell>
          <cell r="DA138">
            <v>1.52</v>
          </cell>
          <cell r="DG138">
            <v>302</v>
          </cell>
          <cell r="DH138">
            <v>21.34</v>
          </cell>
          <cell r="DI138">
            <v>45.76</v>
          </cell>
          <cell r="DO138">
            <v>2</v>
          </cell>
          <cell r="DP138">
            <v>0.14000000000000001</v>
          </cell>
          <cell r="DQ138">
            <v>0.3</v>
          </cell>
          <cell r="DW138">
            <v>4</v>
          </cell>
          <cell r="DX138">
            <v>0.28000000000000003</v>
          </cell>
          <cell r="DY138">
            <v>0.61</v>
          </cell>
          <cell r="EE138">
            <v>10</v>
          </cell>
          <cell r="EF138">
            <v>0.71</v>
          </cell>
          <cell r="EG138">
            <v>1.52</v>
          </cell>
          <cell r="EM138">
            <v>3</v>
          </cell>
          <cell r="EN138">
            <v>0.21</v>
          </cell>
          <cell r="EO138">
            <v>0.45</v>
          </cell>
        </row>
        <row r="139">
          <cell r="E139" t="str">
            <v>Pirae</v>
          </cell>
          <cell r="F139">
            <v>5</v>
          </cell>
          <cell r="G139">
            <v>1258</v>
          </cell>
          <cell r="H139">
            <v>691</v>
          </cell>
          <cell r="J139">
            <v>567</v>
          </cell>
          <cell r="K139">
            <v>45.07</v>
          </cell>
          <cell r="L139">
            <v>11</v>
          </cell>
          <cell r="O139">
            <v>556</v>
          </cell>
          <cell r="W139">
            <v>28</v>
          </cell>
          <cell r="X139">
            <v>2.23</v>
          </cell>
          <cell r="Y139">
            <v>5.04</v>
          </cell>
          <cell r="AE139">
            <v>11</v>
          </cell>
          <cell r="AF139">
            <v>0.87</v>
          </cell>
          <cell r="AG139">
            <v>1.98</v>
          </cell>
          <cell r="AM139">
            <v>1</v>
          </cell>
          <cell r="AN139">
            <v>0.08</v>
          </cell>
          <cell r="AO139">
            <v>0.18</v>
          </cell>
          <cell r="AU139">
            <v>13</v>
          </cell>
          <cell r="AV139">
            <v>1.03</v>
          </cell>
          <cell r="AW139">
            <v>2.34</v>
          </cell>
          <cell r="BC139">
            <v>25</v>
          </cell>
          <cell r="BD139">
            <v>1.99</v>
          </cell>
          <cell r="BE139">
            <v>4.5</v>
          </cell>
          <cell r="BK139">
            <v>72</v>
          </cell>
          <cell r="BL139">
            <v>5.72</v>
          </cell>
          <cell r="BM139">
            <v>12.95</v>
          </cell>
          <cell r="BS139">
            <v>80</v>
          </cell>
          <cell r="BT139">
            <v>6.36</v>
          </cell>
          <cell r="BU139">
            <v>14.39</v>
          </cell>
          <cell r="CA139">
            <v>9</v>
          </cell>
          <cell r="CB139">
            <v>0.72</v>
          </cell>
          <cell r="CC139">
            <v>1.62</v>
          </cell>
          <cell r="CI139">
            <v>39</v>
          </cell>
          <cell r="CJ139">
            <v>3.1</v>
          </cell>
          <cell r="CK139">
            <v>7.01</v>
          </cell>
          <cell r="CQ139">
            <v>5</v>
          </cell>
          <cell r="CR139">
            <v>0.4</v>
          </cell>
          <cell r="CS139">
            <v>0.9</v>
          </cell>
          <cell r="CY139">
            <v>8</v>
          </cell>
          <cell r="CZ139">
            <v>0.64</v>
          </cell>
          <cell r="DA139">
            <v>1.44</v>
          </cell>
          <cell r="DG139">
            <v>226</v>
          </cell>
          <cell r="DH139">
            <v>17.97</v>
          </cell>
          <cell r="DI139">
            <v>40.65</v>
          </cell>
          <cell r="DO139">
            <v>1</v>
          </cell>
          <cell r="DP139">
            <v>0.08</v>
          </cell>
          <cell r="DQ139">
            <v>0.18</v>
          </cell>
          <cell r="DW139">
            <v>6</v>
          </cell>
          <cell r="DX139">
            <v>0.48</v>
          </cell>
          <cell r="DY139">
            <v>1.08</v>
          </cell>
          <cell r="EE139">
            <v>30</v>
          </cell>
          <cell r="EF139">
            <v>2.38</v>
          </cell>
          <cell r="EG139">
            <v>5.4</v>
          </cell>
          <cell r="EM139">
            <v>2</v>
          </cell>
          <cell r="EN139">
            <v>0.16</v>
          </cell>
          <cell r="EO139">
            <v>0.36</v>
          </cell>
        </row>
        <row r="140">
          <cell r="E140" t="str">
            <v>Pirae</v>
          </cell>
          <cell r="F140">
            <v>6</v>
          </cell>
          <cell r="G140">
            <v>1146</v>
          </cell>
          <cell r="H140">
            <v>598</v>
          </cell>
          <cell r="J140">
            <v>548</v>
          </cell>
          <cell r="K140">
            <v>47.82</v>
          </cell>
          <cell r="L140">
            <v>9</v>
          </cell>
          <cell r="O140">
            <v>539</v>
          </cell>
          <cell r="W140">
            <v>19</v>
          </cell>
          <cell r="X140">
            <v>1.66</v>
          </cell>
          <cell r="Y140">
            <v>3.53</v>
          </cell>
          <cell r="AE140">
            <v>0</v>
          </cell>
          <cell r="AF140">
            <v>0</v>
          </cell>
          <cell r="AG140">
            <v>0</v>
          </cell>
          <cell r="AM140">
            <v>3</v>
          </cell>
          <cell r="AN140">
            <v>0.26</v>
          </cell>
          <cell r="AO140">
            <v>0.56000000000000005</v>
          </cell>
          <cell r="AU140">
            <v>4</v>
          </cell>
          <cell r="AV140">
            <v>0.35</v>
          </cell>
          <cell r="AW140">
            <v>0.74</v>
          </cell>
          <cell r="BC140">
            <v>23</v>
          </cell>
          <cell r="BD140">
            <v>2.0099999999999998</v>
          </cell>
          <cell r="BE140">
            <v>4.2699999999999996</v>
          </cell>
          <cell r="BK140">
            <v>76</v>
          </cell>
          <cell r="BL140">
            <v>6.63</v>
          </cell>
          <cell r="BM140">
            <v>14.1</v>
          </cell>
          <cell r="BS140">
            <v>39</v>
          </cell>
          <cell r="BT140">
            <v>3.4</v>
          </cell>
          <cell r="BU140">
            <v>7.24</v>
          </cell>
          <cell r="CA140">
            <v>5</v>
          </cell>
          <cell r="CB140">
            <v>0.44</v>
          </cell>
          <cell r="CC140">
            <v>0.93</v>
          </cell>
          <cell r="CI140">
            <v>15</v>
          </cell>
          <cell r="CJ140">
            <v>1.31</v>
          </cell>
          <cell r="CK140">
            <v>2.78</v>
          </cell>
          <cell r="CQ140">
            <v>5</v>
          </cell>
          <cell r="CR140">
            <v>0.44</v>
          </cell>
          <cell r="CS140">
            <v>0.93</v>
          </cell>
          <cell r="CY140">
            <v>3</v>
          </cell>
          <cell r="CZ140">
            <v>0.26</v>
          </cell>
          <cell r="DA140">
            <v>0.56000000000000005</v>
          </cell>
          <cell r="DG140">
            <v>336</v>
          </cell>
          <cell r="DH140">
            <v>29.32</v>
          </cell>
          <cell r="DI140">
            <v>62.34</v>
          </cell>
          <cell r="DO140">
            <v>0</v>
          </cell>
          <cell r="DP140">
            <v>0</v>
          </cell>
          <cell r="DQ140">
            <v>0</v>
          </cell>
          <cell r="DW140">
            <v>0</v>
          </cell>
          <cell r="DX140">
            <v>0</v>
          </cell>
          <cell r="DY140">
            <v>0</v>
          </cell>
          <cell r="EE140">
            <v>10</v>
          </cell>
          <cell r="EF140">
            <v>0.87</v>
          </cell>
          <cell r="EG140">
            <v>1.86</v>
          </cell>
          <cell r="EM140">
            <v>1</v>
          </cell>
          <cell r="EN140">
            <v>0.09</v>
          </cell>
          <cell r="EO140">
            <v>0.19</v>
          </cell>
        </row>
        <row r="141">
          <cell r="E141" t="str">
            <v>Pirae</v>
          </cell>
          <cell r="F141">
            <v>7</v>
          </cell>
          <cell r="G141">
            <v>1346</v>
          </cell>
          <cell r="H141">
            <v>732</v>
          </cell>
          <cell r="J141">
            <v>614</v>
          </cell>
          <cell r="K141">
            <v>45.62</v>
          </cell>
          <cell r="L141">
            <v>17</v>
          </cell>
          <cell r="O141">
            <v>597</v>
          </cell>
          <cell r="W141">
            <v>17</v>
          </cell>
          <cell r="X141">
            <v>1.26</v>
          </cell>
          <cell r="Y141">
            <v>2.85</v>
          </cell>
          <cell r="AE141">
            <v>4</v>
          </cell>
          <cell r="AF141">
            <v>0.3</v>
          </cell>
          <cell r="AG141">
            <v>0.67</v>
          </cell>
          <cell r="AM141">
            <v>17</v>
          </cell>
          <cell r="AN141">
            <v>1.26</v>
          </cell>
          <cell r="AO141">
            <v>2.85</v>
          </cell>
          <cell r="AU141">
            <v>15</v>
          </cell>
          <cell r="AV141">
            <v>1.1100000000000001</v>
          </cell>
          <cell r="AW141">
            <v>2.5099999999999998</v>
          </cell>
          <cell r="BC141">
            <v>18</v>
          </cell>
          <cell r="BD141">
            <v>1.34</v>
          </cell>
          <cell r="BE141">
            <v>3.02</v>
          </cell>
          <cell r="BK141">
            <v>91</v>
          </cell>
          <cell r="BL141">
            <v>6.76</v>
          </cell>
          <cell r="BM141">
            <v>15.24</v>
          </cell>
          <cell r="BS141">
            <v>48</v>
          </cell>
          <cell r="BT141">
            <v>3.57</v>
          </cell>
          <cell r="BU141">
            <v>8.0399999999999991</v>
          </cell>
          <cell r="CA141">
            <v>3</v>
          </cell>
          <cell r="CB141">
            <v>0.22</v>
          </cell>
          <cell r="CC141">
            <v>0.5</v>
          </cell>
          <cell r="CI141">
            <v>54</v>
          </cell>
          <cell r="CJ141">
            <v>4.01</v>
          </cell>
          <cell r="CK141">
            <v>9.0500000000000007</v>
          </cell>
          <cell r="CQ141">
            <v>12</v>
          </cell>
          <cell r="CR141">
            <v>0.89</v>
          </cell>
          <cell r="CS141">
            <v>2.0099999999999998</v>
          </cell>
          <cell r="CY141">
            <v>2</v>
          </cell>
          <cell r="CZ141">
            <v>0.15</v>
          </cell>
          <cell r="DA141">
            <v>0.34</v>
          </cell>
          <cell r="DG141">
            <v>295</v>
          </cell>
          <cell r="DH141">
            <v>21.92</v>
          </cell>
          <cell r="DI141">
            <v>49.41</v>
          </cell>
          <cell r="DO141">
            <v>0</v>
          </cell>
          <cell r="DP141">
            <v>0</v>
          </cell>
          <cell r="DQ141">
            <v>0</v>
          </cell>
          <cell r="DW141">
            <v>6</v>
          </cell>
          <cell r="DX141">
            <v>0.45</v>
          </cell>
          <cell r="DY141">
            <v>1.01</v>
          </cell>
          <cell r="EE141">
            <v>12</v>
          </cell>
          <cell r="EF141">
            <v>0.89</v>
          </cell>
          <cell r="EG141">
            <v>2.0099999999999998</v>
          </cell>
          <cell r="EM141">
            <v>3</v>
          </cell>
          <cell r="EN141">
            <v>0.22</v>
          </cell>
          <cell r="EO141">
            <v>0.5</v>
          </cell>
        </row>
        <row r="142">
          <cell r="E142" t="str">
            <v>Pirae</v>
          </cell>
          <cell r="F142">
            <v>8</v>
          </cell>
          <cell r="G142">
            <v>1313</v>
          </cell>
          <cell r="H142">
            <v>715</v>
          </cell>
          <cell r="J142">
            <v>598</v>
          </cell>
          <cell r="K142">
            <v>45.54</v>
          </cell>
          <cell r="L142">
            <v>11</v>
          </cell>
          <cell r="O142">
            <v>587</v>
          </cell>
          <cell r="W142">
            <v>42</v>
          </cell>
          <cell r="X142">
            <v>3.2</v>
          </cell>
          <cell r="Y142">
            <v>7.16</v>
          </cell>
          <cell r="AE142">
            <v>15</v>
          </cell>
          <cell r="AF142">
            <v>1.1399999999999999</v>
          </cell>
          <cell r="AG142">
            <v>2.56</v>
          </cell>
          <cell r="AM142">
            <v>5</v>
          </cell>
          <cell r="AN142">
            <v>0.38</v>
          </cell>
          <cell r="AO142">
            <v>0.85</v>
          </cell>
          <cell r="AU142">
            <v>11</v>
          </cell>
          <cell r="AV142">
            <v>0.84</v>
          </cell>
          <cell r="AW142">
            <v>1.87</v>
          </cell>
          <cell r="BC142">
            <v>16</v>
          </cell>
          <cell r="BD142">
            <v>1.22</v>
          </cell>
          <cell r="BE142">
            <v>2.73</v>
          </cell>
          <cell r="BK142">
            <v>54</v>
          </cell>
          <cell r="BL142">
            <v>4.1100000000000003</v>
          </cell>
          <cell r="BM142">
            <v>9.1999999999999993</v>
          </cell>
          <cell r="BS142">
            <v>67</v>
          </cell>
          <cell r="BT142">
            <v>5.0999999999999996</v>
          </cell>
          <cell r="BU142">
            <v>11.41</v>
          </cell>
          <cell r="CA142">
            <v>3</v>
          </cell>
          <cell r="CB142">
            <v>0.23</v>
          </cell>
          <cell r="CC142">
            <v>0.51</v>
          </cell>
          <cell r="CI142">
            <v>44</v>
          </cell>
          <cell r="CJ142">
            <v>3.35</v>
          </cell>
          <cell r="CK142">
            <v>7.5</v>
          </cell>
          <cell r="CQ142">
            <v>15</v>
          </cell>
          <cell r="CR142">
            <v>1.1399999999999999</v>
          </cell>
          <cell r="CS142">
            <v>2.56</v>
          </cell>
          <cell r="CY142">
            <v>3</v>
          </cell>
          <cell r="CZ142">
            <v>0.23</v>
          </cell>
          <cell r="DA142">
            <v>0.51</v>
          </cell>
          <cell r="DG142">
            <v>286</v>
          </cell>
          <cell r="DH142">
            <v>21.78</v>
          </cell>
          <cell r="DI142">
            <v>48.72</v>
          </cell>
          <cell r="DO142">
            <v>7</v>
          </cell>
          <cell r="DP142">
            <v>0.53</v>
          </cell>
          <cell r="DQ142">
            <v>1.19</v>
          </cell>
          <cell r="DW142">
            <v>7</v>
          </cell>
          <cell r="DX142">
            <v>0.53</v>
          </cell>
          <cell r="DY142">
            <v>1.19</v>
          </cell>
          <cell r="EE142">
            <v>11</v>
          </cell>
          <cell r="EF142">
            <v>0.84</v>
          </cell>
          <cell r="EG142">
            <v>1.87</v>
          </cell>
          <cell r="EM142">
            <v>1</v>
          </cell>
          <cell r="EN142">
            <v>0.08</v>
          </cell>
          <cell r="EO142">
            <v>0.17</v>
          </cell>
        </row>
        <row r="143">
          <cell r="E143" t="str">
            <v>Puka Puka</v>
          </cell>
          <cell r="F143">
            <v>1</v>
          </cell>
          <cell r="G143">
            <v>118</v>
          </cell>
          <cell r="H143">
            <v>54</v>
          </cell>
          <cell r="J143">
            <v>64</v>
          </cell>
          <cell r="K143">
            <v>54.24</v>
          </cell>
          <cell r="L143">
            <v>1</v>
          </cell>
          <cell r="O143">
            <v>63</v>
          </cell>
          <cell r="W143">
            <v>1</v>
          </cell>
          <cell r="X143">
            <v>0.85</v>
          </cell>
          <cell r="Y143">
            <v>1.59</v>
          </cell>
          <cell r="AE143">
            <v>0</v>
          </cell>
          <cell r="AF143">
            <v>0</v>
          </cell>
          <cell r="AG143">
            <v>0</v>
          </cell>
          <cell r="AM143">
            <v>0</v>
          </cell>
          <cell r="AN143">
            <v>0</v>
          </cell>
          <cell r="AO143">
            <v>0</v>
          </cell>
          <cell r="AU143">
            <v>0</v>
          </cell>
          <cell r="AV143">
            <v>0</v>
          </cell>
          <cell r="AW143">
            <v>0</v>
          </cell>
          <cell r="BC143">
            <v>0</v>
          </cell>
          <cell r="BD143">
            <v>0</v>
          </cell>
          <cell r="BE143">
            <v>0</v>
          </cell>
          <cell r="BK143">
            <v>7</v>
          </cell>
          <cell r="BL143">
            <v>5.93</v>
          </cell>
          <cell r="BM143">
            <v>11.11</v>
          </cell>
          <cell r="BS143">
            <v>0</v>
          </cell>
          <cell r="BT143">
            <v>0</v>
          </cell>
          <cell r="BU143">
            <v>0</v>
          </cell>
          <cell r="CA143">
            <v>19</v>
          </cell>
          <cell r="CB143">
            <v>16.100000000000001</v>
          </cell>
          <cell r="CC143">
            <v>30.16</v>
          </cell>
          <cell r="CI143">
            <v>1</v>
          </cell>
          <cell r="CJ143">
            <v>0.85</v>
          </cell>
          <cell r="CK143">
            <v>1.59</v>
          </cell>
          <cell r="CQ143">
            <v>0</v>
          </cell>
          <cell r="CR143">
            <v>0</v>
          </cell>
          <cell r="CS143">
            <v>0</v>
          </cell>
          <cell r="CY143">
            <v>0</v>
          </cell>
          <cell r="CZ143">
            <v>0</v>
          </cell>
          <cell r="DA143">
            <v>0</v>
          </cell>
          <cell r="DG143">
            <v>34</v>
          </cell>
          <cell r="DH143">
            <v>28.81</v>
          </cell>
          <cell r="DI143">
            <v>53.97</v>
          </cell>
          <cell r="DO143">
            <v>1</v>
          </cell>
          <cell r="DP143">
            <v>0.85</v>
          </cell>
          <cell r="DQ143">
            <v>1.59</v>
          </cell>
          <cell r="DW143">
            <v>0</v>
          </cell>
          <cell r="DX143">
            <v>0</v>
          </cell>
          <cell r="DY143">
            <v>0</v>
          </cell>
          <cell r="EE143">
            <v>0</v>
          </cell>
          <cell r="EF143">
            <v>0</v>
          </cell>
          <cell r="EG143">
            <v>0</v>
          </cell>
          <cell r="EM143">
            <v>0</v>
          </cell>
          <cell r="EN143">
            <v>0</v>
          </cell>
          <cell r="EO143">
            <v>0</v>
          </cell>
        </row>
        <row r="162">
          <cell r="E162" t="str">
            <v>Rangiroa</v>
          </cell>
          <cell r="F162">
            <v>1</v>
          </cell>
          <cell r="G162">
            <v>701</v>
          </cell>
          <cell r="H162">
            <v>291</v>
          </cell>
          <cell r="J162">
            <v>410</v>
          </cell>
          <cell r="K162">
            <v>58.49</v>
          </cell>
          <cell r="L162">
            <v>10</v>
          </cell>
          <cell r="O162">
            <v>400</v>
          </cell>
          <cell r="W162">
            <v>14</v>
          </cell>
          <cell r="X162">
            <v>2</v>
          </cell>
          <cell r="Y162">
            <v>3.5</v>
          </cell>
          <cell r="AE162">
            <v>1</v>
          </cell>
          <cell r="AF162">
            <v>0.14000000000000001</v>
          </cell>
          <cell r="AG162">
            <v>0.25</v>
          </cell>
          <cell r="AM162">
            <v>1</v>
          </cell>
          <cell r="AN162">
            <v>0.14000000000000001</v>
          </cell>
          <cell r="AO162">
            <v>0.25</v>
          </cell>
          <cell r="AU162">
            <v>28</v>
          </cell>
          <cell r="AV162">
            <v>3.99</v>
          </cell>
          <cell r="AW162">
            <v>7</v>
          </cell>
          <cell r="BC162">
            <v>1</v>
          </cell>
          <cell r="BD162">
            <v>0.14000000000000001</v>
          </cell>
          <cell r="BE162">
            <v>0.25</v>
          </cell>
          <cell r="BK162">
            <v>81</v>
          </cell>
          <cell r="BL162">
            <v>11.55</v>
          </cell>
          <cell r="BM162">
            <v>20.25</v>
          </cell>
          <cell r="BS162">
            <v>2</v>
          </cell>
          <cell r="BT162">
            <v>0.28999999999999998</v>
          </cell>
          <cell r="BU162">
            <v>0.5</v>
          </cell>
          <cell r="CA162">
            <v>89</v>
          </cell>
          <cell r="CB162">
            <v>12.7</v>
          </cell>
          <cell r="CC162">
            <v>22.25</v>
          </cell>
          <cell r="CI162">
            <v>32</v>
          </cell>
          <cell r="CJ162">
            <v>4.5599999999999996</v>
          </cell>
          <cell r="CK162">
            <v>8</v>
          </cell>
          <cell r="CQ162">
            <v>3</v>
          </cell>
          <cell r="CR162">
            <v>0.43</v>
          </cell>
          <cell r="CS162">
            <v>0.75</v>
          </cell>
          <cell r="CY162">
            <v>7</v>
          </cell>
          <cell r="CZ162">
            <v>1</v>
          </cell>
          <cell r="DA162">
            <v>1.75</v>
          </cell>
          <cell r="DG162">
            <v>94</v>
          </cell>
          <cell r="DH162">
            <v>13.41</v>
          </cell>
          <cell r="DI162">
            <v>23.5</v>
          </cell>
          <cell r="DO162">
            <v>15</v>
          </cell>
          <cell r="DP162">
            <v>2.14</v>
          </cell>
          <cell r="DQ162">
            <v>3.75</v>
          </cell>
          <cell r="DW162">
            <v>7</v>
          </cell>
          <cell r="DX162">
            <v>1</v>
          </cell>
          <cell r="DY162">
            <v>1.75</v>
          </cell>
          <cell r="EE162">
            <v>25</v>
          </cell>
          <cell r="EF162">
            <v>3.57</v>
          </cell>
          <cell r="EG162">
            <v>6.25</v>
          </cell>
          <cell r="EM162">
            <v>0</v>
          </cell>
          <cell r="EN162">
            <v>0</v>
          </cell>
          <cell r="EO162">
            <v>0</v>
          </cell>
        </row>
        <row r="163">
          <cell r="F163">
            <v>2</v>
          </cell>
          <cell r="G163">
            <v>1103</v>
          </cell>
          <cell r="H163">
            <v>499</v>
          </cell>
          <cell r="J163">
            <v>604</v>
          </cell>
          <cell r="K163">
            <v>54.76</v>
          </cell>
          <cell r="L163">
            <v>5</v>
          </cell>
          <cell r="O163">
            <v>599</v>
          </cell>
          <cell r="W163">
            <v>23</v>
          </cell>
          <cell r="X163">
            <v>2.09</v>
          </cell>
          <cell r="Y163">
            <v>3.84</v>
          </cell>
          <cell r="AE163">
            <v>11</v>
          </cell>
          <cell r="AF163">
            <v>1</v>
          </cell>
          <cell r="AG163">
            <v>1.84</v>
          </cell>
          <cell r="AM163">
            <v>0</v>
          </cell>
          <cell r="AN163">
            <v>0</v>
          </cell>
          <cell r="AO163">
            <v>0</v>
          </cell>
          <cell r="AU163">
            <v>5</v>
          </cell>
          <cell r="AV163">
            <v>0.45</v>
          </cell>
          <cell r="AW163">
            <v>0.83</v>
          </cell>
          <cell r="BC163">
            <v>6</v>
          </cell>
          <cell r="BD163">
            <v>0.54</v>
          </cell>
          <cell r="BE163">
            <v>1</v>
          </cell>
          <cell r="BK163">
            <v>83</v>
          </cell>
          <cell r="BL163">
            <v>7.52</v>
          </cell>
          <cell r="BM163">
            <v>13.86</v>
          </cell>
          <cell r="BS163">
            <v>10</v>
          </cell>
          <cell r="BT163">
            <v>0.91</v>
          </cell>
          <cell r="BU163">
            <v>1.67</v>
          </cell>
          <cell r="CA163">
            <v>247</v>
          </cell>
          <cell r="CB163">
            <v>22.39</v>
          </cell>
          <cell r="CC163">
            <v>41.24</v>
          </cell>
          <cell r="CI163">
            <v>19</v>
          </cell>
          <cell r="CJ163">
            <v>1.72</v>
          </cell>
          <cell r="CK163">
            <v>3.17</v>
          </cell>
          <cell r="CQ163">
            <v>3</v>
          </cell>
          <cell r="CR163">
            <v>0.27</v>
          </cell>
          <cell r="CS163">
            <v>0.5</v>
          </cell>
          <cell r="CY163">
            <v>30</v>
          </cell>
          <cell r="CZ163">
            <v>2.72</v>
          </cell>
          <cell r="DA163">
            <v>5.01</v>
          </cell>
          <cell r="DG163">
            <v>140</v>
          </cell>
          <cell r="DH163">
            <v>12.69</v>
          </cell>
          <cell r="DI163">
            <v>23.37</v>
          </cell>
          <cell r="DO163">
            <v>2</v>
          </cell>
          <cell r="DP163">
            <v>0.18</v>
          </cell>
          <cell r="DQ163">
            <v>0.33</v>
          </cell>
          <cell r="DW163">
            <v>9</v>
          </cell>
          <cell r="DX163">
            <v>0.82</v>
          </cell>
          <cell r="DY163">
            <v>1.5</v>
          </cell>
          <cell r="EE163">
            <v>10</v>
          </cell>
          <cell r="EF163">
            <v>0.91</v>
          </cell>
          <cell r="EG163">
            <v>1.67</v>
          </cell>
          <cell r="EM163">
            <v>1</v>
          </cell>
          <cell r="EN163">
            <v>0.09</v>
          </cell>
          <cell r="EO163">
            <v>0.17</v>
          </cell>
        </row>
        <row r="164">
          <cell r="F164">
            <v>3</v>
          </cell>
          <cell r="G164">
            <v>67</v>
          </cell>
          <cell r="H164">
            <v>13</v>
          </cell>
          <cell r="J164">
            <v>54</v>
          </cell>
          <cell r="K164">
            <v>80.599999999999994</v>
          </cell>
          <cell r="L164">
            <v>0</v>
          </cell>
          <cell r="O164">
            <v>54</v>
          </cell>
          <cell r="W164">
            <v>0</v>
          </cell>
          <cell r="X164">
            <v>0</v>
          </cell>
          <cell r="Y164">
            <v>0</v>
          </cell>
          <cell r="AE164">
            <v>0</v>
          </cell>
          <cell r="AF164">
            <v>0</v>
          </cell>
          <cell r="AG164">
            <v>0</v>
          </cell>
          <cell r="AM164">
            <v>0</v>
          </cell>
          <cell r="AN164">
            <v>0</v>
          </cell>
          <cell r="AO164">
            <v>0</v>
          </cell>
          <cell r="AU164">
            <v>0</v>
          </cell>
          <cell r="AV164">
            <v>0</v>
          </cell>
          <cell r="AW164">
            <v>0</v>
          </cell>
          <cell r="BC164">
            <v>2</v>
          </cell>
          <cell r="BD164">
            <v>2.99</v>
          </cell>
          <cell r="BE164">
            <v>3.7</v>
          </cell>
          <cell r="BK164">
            <v>1</v>
          </cell>
          <cell r="BL164">
            <v>1.49</v>
          </cell>
          <cell r="BM164">
            <v>1.85</v>
          </cell>
          <cell r="BS164">
            <v>0</v>
          </cell>
          <cell r="BT164">
            <v>0</v>
          </cell>
          <cell r="BU164">
            <v>0</v>
          </cell>
          <cell r="CA164">
            <v>44</v>
          </cell>
          <cell r="CB164">
            <v>65.67</v>
          </cell>
          <cell r="CC164">
            <v>81.48</v>
          </cell>
          <cell r="CI164">
            <v>0</v>
          </cell>
          <cell r="CJ164">
            <v>0</v>
          </cell>
          <cell r="CK164">
            <v>0</v>
          </cell>
          <cell r="CQ164">
            <v>0</v>
          </cell>
          <cell r="CR164">
            <v>0</v>
          </cell>
          <cell r="CS164">
            <v>0</v>
          </cell>
          <cell r="CY164">
            <v>0</v>
          </cell>
          <cell r="CZ164">
            <v>0</v>
          </cell>
          <cell r="DA164">
            <v>0</v>
          </cell>
          <cell r="DG164">
            <v>7</v>
          </cell>
          <cell r="DH164">
            <v>10.45</v>
          </cell>
          <cell r="DI164">
            <v>12.96</v>
          </cell>
          <cell r="DO164">
            <v>0</v>
          </cell>
          <cell r="DP164">
            <v>0</v>
          </cell>
          <cell r="DQ164">
            <v>0</v>
          </cell>
          <cell r="DW164">
            <v>0</v>
          </cell>
          <cell r="DX164">
            <v>0</v>
          </cell>
          <cell r="DY164">
            <v>0</v>
          </cell>
          <cell r="EE164">
            <v>0</v>
          </cell>
          <cell r="EF164">
            <v>0</v>
          </cell>
          <cell r="EG164">
            <v>0</v>
          </cell>
          <cell r="EM164">
            <v>0</v>
          </cell>
          <cell r="EN164">
            <v>0</v>
          </cell>
          <cell r="EO164">
            <v>0</v>
          </cell>
        </row>
        <row r="165">
          <cell r="F165">
            <v>4</v>
          </cell>
          <cell r="G165">
            <v>195</v>
          </cell>
          <cell r="H165">
            <v>61</v>
          </cell>
          <cell r="J165">
            <v>134</v>
          </cell>
          <cell r="K165">
            <v>68.72</v>
          </cell>
          <cell r="L165">
            <v>4</v>
          </cell>
          <cell r="O165">
            <v>130</v>
          </cell>
          <cell r="W165">
            <v>3</v>
          </cell>
          <cell r="X165">
            <v>1.54</v>
          </cell>
          <cell r="Y165">
            <v>2.31</v>
          </cell>
          <cell r="AE165">
            <v>1</v>
          </cell>
          <cell r="AF165">
            <v>0.51</v>
          </cell>
          <cell r="AG165">
            <v>0.77</v>
          </cell>
          <cell r="AM165">
            <v>0</v>
          </cell>
          <cell r="AN165">
            <v>0</v>
          </cell>
          <cell r="AO165">
            <v>0</v>
          </cell>
          <cell r="AU165">
            <v>0</v>
          </cell>
          <cell r="AV165">
            <v>0</v>
          </cell>
          <cell r="AW165">
            <v>0</v>
          </cell>
          <cell r="BC165">
            <v>0</v>
          </cell>
          <cell r="BD165">
            <v>0</v>
          </cell>
          <cell r="BE165">
            <v>0</v>
          </cell>
          <cell r="BK165">
            <v>25</v>
          </cell>
          <cell r="BL165">
            <v>12.82</v>
          </cell>
          <cell r="BM165">
            <v>19.23</v>
          </cell>
          <cell r="BS165">
            <v>0</v>
          </cell>
          <cell r="BT165">
            <v>0</v>
          </cell>
          <cell r="BU165">
            <v>0</v>
          </cell>
          <cell r="CA165">
            <v>76</v>
          </cell>
          <cell r="CB165">
            <v>38.97</v>
          </cell>
          <cell r="CC165">
            <v>58.46</v>
          </cell>
          <cell r="CI165">
            <v>0</v>
          </cell>
          <cell r="CJ165">
            <v>0</v>
          </cell>
          <cell r="CK165">
            <v>0</v>
          </cell>
          <cell r="CQ165">
            <v>1</v>
          </cell>
          <cell r="CR165">
            <v>0.51</v>
          </cell>
          <cell r="CS165">
            <v>0.77</v>
          </cell>
          <cell r="CY165">
            <v>8</v>
          </cell>
          <cell r="CZ165">
            <v>4.0999999999999996</v>
          </cell>
          <cell r="DA165">
            <v>6.15</v>
          </cell>
          <cell r="DG165">
            <v>14</v>
          </cell>
          <cell r="DH165">
            <v>7.18</v>
          </cell>
          <cell r="DI165">
            <v>10.77</v>
          </cell>
          <cell r="DO165">
            <v>0</v>
          </cell>
          <cell r="DP165">
            <v>0</v>
          </cell>
          <cell r="DQ165">
            <v>0</v>
          </cell>
          <cell r="DW165">
            <v>1</v>
          </cell>
          <cell r="DX165">
            <v>0.51</v>
          </cell>
          <cell r="DY165">
            <v>0.77</v>
          </cell>
          <cell r="EE165">
            <v>0</v>
          </cell>
          <cell r="EF165">
            <v>0</v>
          </cell>
          <cell r="EG165">
            <v>0</v>
          </cell>
          <cell r="EM165">
            <v>1</v>
          </cell>
          <cell r="EN165">
            <v>0.51</v>
          </cell>
          <cell r="EO165">
            <v>0.77</v>
          </cell>
        </row>
        <row r="166">
          <cell r="F166">
            <v>5</v>
          </cell>
          <cell r="G166">
            <v>418</v>
          </cell>
          <cell r="H166">
            <v>144</v>
          </cell>
          <cell r="J166">
            <v>274</v>
          </cell>
          <cell r="K166">
            <v>65.55</v>
          </cell>
          <cell r="L166">
            <v>5</v>
          </cell>
          <cell r="O166">
            <v>269</v>
          </cell>
          <cell r="W166">
            <v>5</v>
          </cell>
          <cell r="X166">
            <v>1.2</v>
          </cell>
          <cell r="Y166">
            <v>1.86</v>
          </cell>
          <cell r="AE166">
            <v>3</v>
          </cell>
          <cell r="AF166">
            <v>0.72</v>
          </cell>
          <cell r="AG166">
            <v>1.1200000000000001</v>
          </cell>
          <cell r="AM166">
            <v>0</v>
          </cell>
          <cell r="AN166">
            <v>0</v>
          </cell>
          <cell r="AO166">
            <v>0</v>
          </cell>
          <cell r="AU166">
            <v>6</v>
          </cell>
          <cell r="AV166">
            <v>1.44</v>
          </cell>
          <cell r="AW166">
            <v>2.23</v>
          </cell>
          <cell r="BC166">
            <v>0</v>
          </cell>
          <cell r="BD166">
            <v>0</v>
          </cell>
          <cell r="BE166">
            <v>0</v>
          </cell>
          <cell r="BK166">
            <v>14</v>
          </cell>
          <cell r="BL166">
            <v>3.35</v>
          </cell>
          <cell r="BM166">
            <v>5.2</v>
          </cell>
          <cell r="BS166">
            <v>2</v>
          </cell>
          <cell r="BT166">
            <v>0.48</v>
          </cell>
          <cell r="BU166">
            <v>0.74</v>
          </cell>
          <cell r="CA166">
            <v>148</v>
          </cell>
          <cell r="CB166">
            <v>35.409999999999997</v>
          </cell>
          <cell r="CC166">
            <v>55.02</v>
          </cell>
          <cell r="CI166">
            <v>6</v>
          </cell>
          <cell r="CJ166">
            <v>1.44</v>
          </cell>
          <cell r="CK166">
            <v>2.23</v>
          </cell>
          <cell r="CQ166">
            <v>0</v>
          </cell>
          <cell r="CR166">
            <v>0</v>
          </cell>
          <cell r="CS166">
            <v>0</v>
          </cell>
          <cell r="CY166">
            <v>9</v>
          </cell>
          <cell r="CZ166">
            <v>2.15</v>
          </cell>
          <cell r="DA166">
            <v>3.35</v>
          </cell>
          <cell r="DG166">
            <v>72</v>
          </cell>
          <cell r="DH166">
            <v>17.22</v>
          </cell>
          <cell r="DI166">
            <v>26.77</v>
          </cell>
          <cell r="DO166">
            <v>0</v>
          </cell>
          <cell r="DP166">
            <v>0</v>
          </cell>
          <cell r="DQ166">
            <v>0</v>
          </cell>
          <cell r="DW166">
            <v>1</v>
          </cell>
          <cell r="DX166">
            <v>0.24</v>
          </cell>
          <cell r="DY166">
            <v>0.37</v>
          </cell>
          <cell r="EE166">
            <v>1</v>
          </cell>
          <cell r="EF166">
            <v>0.24</v>
          </cell>
          <cell r="EG166">
            <v>0.37</v>
          </cell>
          <cell r="EM166">
            <v>2</v>
          </cell>
          <cell r="EN166">
            <v>0.48</v>
          </cell>
          <cell r="EO166">
            <v>0.74</v>
          </cell>
        </row>
        <row r="168">
          <cell r="E168" t="str">
            <v>Reao</v>
          </cell>
          <cell r="F168">
            <v>1</v>
          </cell>
          <cell r="G168">
            <v>278</v>
          </cell>
          <cell r="H168">
            <v>99</v>
          </cell>
          <cell r="J168">
            <v>179</v>
          </cell>
          <cell r="K168">
            <v>64.39</v>
          </cell>
          <cell r="L168">
            <v>1</v>
          </cell>
          <cell r="O168">
            <v>178</v>
          </cell>
          <cell r="W168">
            <v>0</v>
          </cell>
          <cell r="X168">
            <v>0</v>
          </cell>
          <cell r="Y168">
            <v>0</v>
          </cell>
          <cell r="AE168">
            <v>1</v>
          </cell>
          <cell r="AF168">
            <v>0.36</v>
          </cell>
          <cell r="AG168">
            <v>0.56000000000000005</v>
          </cell>
          <cell r="AM168">
            <v>0</v>
          </cell>
          <cell r="AN168">
            <v>0</v>
          </cell>
          <cell r="AO168">
            <v>0</v>
          </cell>
          <cell r="AU168">
            <v>14</v>
          </cell>
          <cell r="AV168">
            <v>5.04</v>
          </cell>
          <cell r="AW168">
            <v>7.87</v>
          </cell>
          <cell r="BC168">
            <v>0</v>
          </cell>
          <cell r="BD168">
            <v>0</v>
          </cell>
          <cell r="BE168">
            <v>0</v>
          </cell>
          <cell r="BK168">
            <v>45</v>
          </cell>
          <cell r="BL168">
            <v>16.190000000000001</v>
          </cell>
          <cell r="BM168">
            <v>25.28</v>
          </cell>
          <cell r="BS168">
            <v>0</v>
          </cell>
          <cell r="BT168">
            <v>0</v>
          </cell>
          <cell r="BU168">
            <v>0</v>
          </cell>
          <cell r="CA168">
            <v>3</v>
          </cell>
          <cell r="CB168">
            <v>1.08</v>
          </cell>
          <cell r="CC168">
            <v>1.69</v>
          </cell>
          <cell r="CI168">
            <v>1</v>
          </cell>
          <cell r="CJ168">
            <v>0.36</v>
          </cell>
          <cell r="CK168">
            <v>0.56000000000000005</v>
          </cell>
          <cell r="CQ168">
            <v>0</v>
          </cell>
          <cell r="CR168">
            <v>0</v>
          </cell>
          <cell r="CS168">
            <v>0</v>
          </cell>
          <cell r="CY168">
            <v>0</v>
          </cell>
          <cell r="CZ168">
            <v>0</v>
          </cell>
          <cell r="DA168">
            <v>0</v>
          </cell>
          <cell r="DG168">
            <v>114</v>
          </cell>
          <cell r="DH168">
            <v>41.01</v>
          </cell>
          <cell r="DI168">
            <v>64.040000000000006</v>
          </cell>
          <cell r="DO168">
            <v>0</v>
          </cell>
          <cell r="DP168">
            <v>0</v>
          </cell>
          <cell r="DQ168">
            <v>0</v>
          </cell>
          <cell r="DW168">
            <v>0</v>
          </cell>
          <cell r="DX168">
            <v>0</v>
          </cell>
          <cell r="DY168">
            <v>0</v>
          </cell>
          <cell r="EE168">
            <v>0</v>
          </cell>
          <cell r="EF168">
            <v>0</v>
          </cell>
          <cell r="EG168">
            <v>0</v>
          </cell>
          <cell r="EM168">
            <v>0</v>
          </cell>
          <cell r="EN168">
            <v>0</v>
          </cell>
          <cell r="EO168">
            <v>0</v>
          </cell>
        </row>
        <row r="169">
          <cell r="F169">
            <v>2</v>
          </cell>
          <cell r="G169">
            <v>159</v>
          </cell>
          <cell r="H169">
            <v>52</v>
          </cell>
          <cell r="J169">
            <v>107</v>
          </cell>
          <cell r="K169">
            <v>67.3</v>
          </cell>
          <cell r="L169">
            <v>1</v>
          </cell>
          <cell r="O169">
            <v>106</v>
          </cell>
          <cell r="W169">
            <v>0</v>
          </cell>
          <cell r="X169">
            <v>0</v>
          </cell>
          <cell r="Y169">
            <v>0</v>
          </cell>
          <cell r="AE169">
            <v>0</v>
          </cell>
          <cell r="AF169">
            <v>0</v>
          </cell>
          <cell r="AG169">
            <v>0</v>
          </cell>
          <cell r="AM169">
            <v>0</v>
          </cell>
          <cell r="AN169">
            <v>0</v>
          </cell>
          <cell r="AO169">
            <v>0</v>
          </cell>
          <cell r="AU169">
            <v>14</v>
          </cell>
          <cell r="AV169">
            <v>8.81</v>
          </cell>
          <cell r="AW169">
            <v>13.21</v>
          </cell>
          <cell r="BC169">
            <v>3</v>
          </cell>
          <cell r="BD169">
            <v>1.89</v>
          </cell>
          <cell r="BE169">
            <v>2.83</v>
          </cell>
          <cell r="BK169">
            <v>13</v>
          </cell>
          <cell r="BL169">
            <v>8.18</v>
          </cell>
          <cell r="BM169">
            <v>12.26</v>
          </cell>
          <cell r="BS169">
            <v>1</v>
          </cell>
          <cell r="BT169">
            <v>0.63</v>
          </cell>
          <cell r="BU169">
            <v>0.94</v>
          </cell>
          <cell r="CA169">
            <v>0</v>
          </cell>
          <cell r="CB169">
            <v>0</v>
          </cell>
          <cell r="CC169">
            <v>0</v>
          </cell>
          <cell r="CI169">
            <v>2</v>
          </cell>
          <cell r="CJ169">
            <v>1.26</v>
          </cell>
          <cell r="CK169">
            <v>1.89</v>
          </cell>
          <cell r="CQ169">
            <v>0</v>
          </cell>
          <cell r="CR169">
            <v>0</v>
          </cell>
          <cell r="CS169">
            <v>0</v>
          </cell>
          <cell r="CY169">
            <v>1</v>
          </cell>
          <cell r="CZ169">
            <v>0.63</v>
          </cell>
          <cell r="DA169">
            <v>0.94</v>
          </cell>
          <cell r="DG169">
            <v>67</v>
          </cell>
          <cell r="DH169">
            <v>42.14</v>
          </cell>
          <cell r="DI169">
            <v>63.21</v>
          </cell>
          <cell r="DO169">
            <v>0</v>
          </cell>
          <cell r="DP169">
            <v>0</v>
          </cell>
          <cell r="DQ169">
            <v>0</v>
          </cell>
          <cell r="DW169">
            <v>2</v>
          </cell>
          <cell r="DX169">
            <v>1.26</v>
          </cell>
          <cell r="DY169">
            <v>1.89</v>
          </cell>
          <cell r="EE169">
            <v>2</v>
          </cell>
          <cell r="EF169">
            <v>1.26</v>
          </cell>
          <cell r="EG169">
            <v>1.89</v>
          </cell>
          <cell r="EM169">
            <v>1</v>
          </cell>
          <cell r="EN169">
            <v>0.63</v>
          </cell>
          <cell r="EO169">
            <v>0.94</v>
          </cell>
        </row>
        <row r="184">
          <cell r="E184" t="str">
            <v>Tahuata</v>
          </cell>
          <cell r="F184">
            <v>1</v>
          </cell>
          <cell r="G184">
            <v>269</v>
          </cell>
          <cell r="H184">
            <v>112</v>
          </cell>
          <cell r="J184">
            <v>157</v>
          </cell>
          <cell r="K184">
            <v>58.36</v>
          </cell>
          <cell r="L184">
            <v>1</v>
          </cell>
          <cell r="O184">
            <v>156</v>
          </cell>
          <cell r="W184">
            <v>8</v>
          </cell>
          <cell r="X184">
            <v>2.97</v>
          </cell>
          <cell r="Y184">
            <v>5.13</v>
          </cell>
          <cell r="AE184">
            <v>0</v>
          </cell>
          <cell r="AF184">
            <v>0</v>
          </cell>
          <cell r="AG184">
            <v>0</v>
          </cell>
          <cell r="AM184">
            <v>0</v>
          </cell>
          <cell r="AN184">
            <v>0</v>
          </cell>
          <cell r="AO184">
            <v>0</v>
          </cell>
          <cell r="AU184">
            <v>0</v>
          </cell>
          <cell r="AV184">
            <v>0</v>
          </cell>
          <cell r="AW184">
            <v>0</v>
          </cell>
          <cell r="BC184">
            <v>8</v>
          </cell>
          <cell r="BD184">
            <v>2.97</v>
          </cell>
          <cell r="BE184">
            <v>5.13</v>
          </cell>
          <cell r="BK184">
            <v>29</v>
          </cell>
          <cell r="BL184">
            <v>10.78</v>
          </cell>
          <cell r="BM184">
            <v>18.59</v>
          </cell>
          <cell r="BS184">
            <v>0</v>
          </cell>
          <cell r="BT184">
            <v>0</v>
          </cell>
          <cell r="BU184">
            <v>0</v>
          </cell>
          <cell r="CA184">
            <v>18</v>
          </cell>
          <cell r="CB184">
            <v>6.69</v>
          </cell>
          <cell r="CC184">
            <v>11.54</v>
          </cell>
          <cell r="CI184">
            <v>5</v>
          </cell>
          <cell r="CJ184">
            <v>1.86</v>
          </cell>
          <cell r="CK184">
            <v>3.21</v>
          </cell>
          <cell r="CQ184">
            <v>0</v>
          </cell>
          <cell r="CR184">
            <v>0</v>
          </cell>
          <cell r="CS184">
            <v>0</v>
          </cell>
          <cell r="CY184">
            <v>0</v>
          </cell>
          <cell r="CZ184">
            <v>0</v>
          </cell>
          <cell r="DA184">
            <v>0</v>
          </cell>
          <cell r="DG184">
            <v>86</v>
          </cell>
          <cell r="DH184">
            <v>31.97</v>
          </cell>
          <cell r="DI184">
            <v>55.13</v>
          </cell>
          <cell r="DO184">
            <v>0</v>
          </cell>
          <cell r="DP184">
            <v>0</v>
          </cell>
          <cell r="DQ184">
            <v>0</v>
          </cell>
          <cell r="DW184">
            <v>2</v>
          </cell>
          <cell r="DX184">
            <v>0.74</v>
          </cell>
          <cell r="DY184">
            <v>1.28</v>
          </cell>
          <cell r="EE184">
            <v>0</v>
          </cell>
          <cell r="EF184">
            <v>0</v>
          </cell>
          <cell r="EG184">
            <v>0</v>
          </cell>
          <cell r="EM184">
            <v>0</v>
          </cell>
          <cell r="EN184">
            <v>0</v>
          </cell>
          <cell r="EO184">
            <v>0</v>
          </cell>
        </row>
        <row r="185">
          <cell r="F185">
            <v>2</v>
          </cell>
          <cell r="G185">
            <v>114</v>
          </cell>
          <cell r="H185">
            <v>37</v>
          </cell>
          <cell r="J185">
            <v>77</v>
          </cell>
          <cell r="K185">
            <v>67.540000000000006</v>
          </cell>
          <cell r="L185">
            <v>0</v>
          </cell>
          <cell r="O185">
            <v>77</v>
          </cell>
          <cell r="W185">
            <v>0</v>
          </cell>
          <cell r="X185">
            <v>0</v>
          </cell>
          <cell r="Y185">
            <v>0</v>
          </cell>
          <cell r="AE185">
            <v>0</v>
          </cell>
          <cell r="AF185">
            <v>0</v>
          </cell>
          <cell r="AG185">
            <v>0</v>
          </cell>
          <cell r="AM185">
            <v>0</v>
          </cell>
          <cell r="AN185">
            <v>0</v>
          </cell>
          <cell r="AO185">
            <v>0</v>
          </cell>
          <cell r="AU185">
            <v>0</v>
          </cell>
          <cell r="AV185">
            <v>0</v>
          </cell>
          <cell r="AW185">
            <v>0</v>
          </cell>
          <cell r="BC185">
            <v>1</v>
          </cell>
          <cell r="BD185">
            <v>0.88</v>
          </cell>
          <cell r="BE185">
            <v>1.3</v>
          </cell>
          <cell r="BK185">
            <v>28</v>
          </cell>
          <cell r="BL185">
            <v>24.56</v>
          </cell>
          <cell r="BM185">
            <v>36.36</v>
          </cell>
          <cell r="BS185">
            <v>0</v>
          </cell>
          <cell r="BT185">
            <v>0</v>
          </cell>
          <cell r="BU185">
            <v>0</v>
          </cell>
          <cell r="CA185">
            <v>2</v>
          </cell>
          <cell r="CB185">
            <v>1.75</v>
          </cell>
          <cell r="CC185">
            <v>2.6</v>
          </cell>
          <cell r="CI185">
            <v>3</v>
          </cell>
          <cell r="CJ185">
            <v>2.63</v>
          </cell>
          <cell r="CK185">
            <v>3.9</v>
          </cell>
          <cell r="CQ185">
            <v>0</v>
          </cell>
          <cell r="CR185">
            <v>0</v>
          </cell>
          <cell r="CS185">
            <v>0</v>
          </cell>
          <cell r="CY185">
            <v>0</v>
          </cell>
          <cell r="CZ185">
            <v>0</v>
          </cell>
          <cell r="DA185">
            <v>0</v>
          </cell>
          <cell r="DG185">
            <v>43</v>
          </cell>
          <cell r="DH185">
            <v>37.72</v>
          </cell>
          <cell r="DI185">
            <v>55.84</v>
          </cell>
          <cell r="DO185">
            <v>0</v>
          </cell>
          <cell r="DP185">
            <v>0</v>
          </cell>
          <cell r="DQ185">
            <v>0</v>
          </cell>
          <cell r="DW185">
            <v>0</v>
          </cell>
          <cell r="DX185">
            <v>0</v>
          </cell>
          <cell r="DY185">
            <v>0</v>
          </cell>
          <cell r="EE185">
            <v>0</v>
          </cell>
          <cell r="EF185">
            <v>0</v>
          </cell>
          <cell r="EG185">
            <v>0</v>
          </cell>
          <cell r="EM185">
            <v>0</v>
          </cell>
          <cell r="EN185">
            <v>0</v>
          </cell>
          <cell r="EO185">
            <v>0</v>
          </cell>
        </row>
        <row r="186">
          <cell r="F186">
            <v>3</v>
          </cell>
          <cell r="G186">
            <v>114</v>
          </cell>
          <cell r="H186">
            <v>37</v>
          </cell>
          <cell r="J186">
            <v>77</v>
          </cell>
          <cell r="K186">
            <v>67.540000000000006</v>
          </cell>
          <cell r="L186">
            <v>0</v>
          </cell>
          <cell r="O186">
            <v>77</v>
          </cell>
          <cell r="W186">
            <v>0</v>
          </cell>
          <cell r="X186">
            <v>0</v>
          </cell>
          <cell r="Y186">
            <v>0</v>
          </cell>
          <cell r="AE186">
            <v>0</v>
          </cell>
          <cell r="AF186">
            <v>0</v>
          </cell>
          <cell r="AG186">
            <v>0</v>
          </cell>
          <cell r="AM186">
            <v>0</v>
          </cell>
          <cell r="AN186">
            <v>0</v>
          </cell>
          <cell r="AO186">
            <v>0</v>
          </cell>
          <cell r="AU186">
            <v>0</v>
          </cell>
          <cell r="AV186">
            <v>0</v>
          </cell>
          <cell r="AW186">
            <v>0</v>
          </cell>
          <cell r="BC186">
            <v>1</v>
          </cell>
          <cell r="BD186">
            <v>0.88</v>
          </cell>
          <cell r="BE186">
            <v>1.3</v>
          </cell>
          <cell r="BK186">
            <v>28</v>
          </cell>
          <cell r="BL186">
            <v>24.56</v>
          </cell>
          <cell r="BM186">
            <v>36.36</v>
          </cell>
          <cell r="BS186">
            <v>0</v>
          </cell>
          <cell r="BT186">
            <v>0</v>
          </cell>
          <cell r="BU186">
            <v>0</v>
          </cell>
          <cell r="CA186">
            <v>2</v>
          </cell>
          <cell r="CB186">
            <v>1.75</v>
          </cell>
          <cell r="CC186">
            <v>2.6</v>
          </cell>
          <cell r="CI186">
            <v>3</v>
          </cell>
          <cell r="CJ186">
            <v>2.63</v>
          </cell>
          <cell r="CK186">
            <v>3.9</v>
          </cell>
          <cell r="CQ186">
            <v>0</v>
          </cell>
          <cell r="CR186">
            <v>0</v>
          </cell>
          <cell r="CS186">
            <v>0</v>
          </cell>
          <cell r="CY186">
            <v>0</v>
          </cell>
          <cell r="CZ186">
            <v>0</v>
          </cell>
          <cell r="DA186">
            <v>0</v>
          </cell>
          <cell r="DG186">
            <v>43</v>
          </cell>
          <cell r="DH186">
            <v>37.72</v>
          </cell>
          <cell r="DI186">
            <v>55.84</v>
          </cell>
          <cell r="DO186">
            <v>0</v>
          </cell>
          <cell r="DP186">
            <v>0</v>
          </cell>
          <cell r="DQ186">
            <v>0</v>
          </cell>
          <cell r="DW186">
            <v>0</v>
          </cell>
          <cell r="DX186">
            <v>0</v>
          </cell>
          <cell r="DY186">
            <v>0</v>
          </cell>
          <cell r="EE186">
            <v>0</v>
          </cell>
          <cell r="EF186">
            <v>0</v>
          </cell>
          <cell r="EG186">
            <v>0</v>
          </cell>
          <cell r="EM186">
            <v>0</v>
          </cell>
          <cell r="EN186">
            <v>0</v>
          </cell>
          <cell r="EO186">
            <v>0</v>
          </cell>
        </row>
        <row r="187">
          <cell r="F187">
            <v>4</v>
          </cell>
          <cell r="G187">
            <v>80</v>
          </cell>
          <cell r="H187">
            <v>16</v>
          </cell>
          <cell r="J187">
            <v>64</v>
          </cell>
          <cell r="K187">
            <v>80</v>
          </cell>
          <cell r="L187">
            <v>0</v>
          </cell>
          <cell r="O187">
            <v>64</v>
          </cell>
          <cell r="W187">
            <v>5</v>
          </cell>
          <cell r="X187">
            <v>6.25</v>
          </cell>
          <cell r="Y187">
            <v>7.81</v>
          </cell>
          <cell r="AE187">
            <v>1</v>
          </cell>
          <cell r="AF187">
            <v>1.25</v>
          </cell>
          <cell r="AG187">
            <v>1.56</v>
          </cell>
          <cell r="AM187">
            <v>0</v>
          </cell>
          <cell r="AN187">
            <v>0</v>
          </cell>
          <cell r="AO187">
            <v>0</v>
          </cell>
          <cell r="AU187">
            <v>0</v>
          </cell>
          <cell r="AV187">
            <v>0</v>
          </cell>
          <cell r="AW187">
            <v>0</v>
          </cell>
          <cell r="BC187">
            <v>0</v>
          </cell>
          <cell r="BD187">
            <v>0</v>
          </cell>
          <cell r="BE187">
            <v>0</v>
          </cell>
          <cell r="BK187">
            <v>12</v>
          </cell>
          <cell r="BL187">
            <v>15</v>
          </cell>
          <cell r="BM187">
            <v>18.75</v>
          </cell>
          <cell r="BS187">
            <v>0</v>
          </cell>
          <cell r="BT187">
            <v>0</v>
          </cell>
          <cell r="BU187">
            <v>0</v>
          </cell>
          <cell r="CA187">
            <v>2</v>
          </cell>
          <cell r="CB187">
            <v>2.5</v>
          </cell>
          <cell r="CC187">
            <v>3.13</v>
          </cell>
          <cell r="CI187">
            <v>18</v>
          </cell>
          <cell r="CJ187">
            <v>22.5</v>
          </cell>
          <cell r="CK187">
            <v>28.13</v>
          </cell>
          <cell r="CQ187">
            <v>0</v>
          </cell>
          <cell r="CR187">
            <v>0</v>
          </cell>
          <cell r="CS187">
            <v>0</v>
          </cell>
          <cell r="CY187">
            <v>0</v>
          </cell>
          <cell r="CZ187">
            <v>0</v>
          </cell>
          <cell r="DA187">
            <v>0</v>
          </cell>
          <cell r="DG187">
            <v>26</v>
          </cell>
          <cell r="DH187">
            <v>32.5</v>
          </cell>
          <cell r="DI187">
            <v>40.630000000000003</v>
          </cell>
          <cell r="DO187">
            <v>0</v>
          </cell>
          <cell r="DP187">
            <v>0</v>
          </cell>
          <cell r="DQ187">
            <v>0</v>
          </cell>
          <cell r="DW187">
            <v>0</v>
          </cell>
          <cell r="DX187">
            <v>0</v>
          </cell>
          <cell r="DY187">
            <v>0</v>
          </cell>
          <cell r="EE187">
            <v>0</v>
          </cell>
          <cell r="EF187">
            <v>0</v>
          </cell>
          <cell r="EG187">
            <v>0</v>
          </cell>
          <cell r="EM187">
            <v>0</v>
          </cell>
          <cell r="EN187">
            <v>0</v>
          </cell>
          <cell r="EO187">
            <v>0</v>
          </cell>
        </row>
        <row r="198">
          <cell r="E198" t="str">
            <v>Takaroa</v>
          </cell>
          <cell r="F198">
            <v>1</v>
          </cell>
          <cell r="G198">
            <v>831</v>
          </cell>
          <cell r="H198">
            <v>365</v>
          </cell>
          <cell r="J198">
            <v>466</v>
          </cell>
          <cell r="K198">
            <v>56.08</v>
          </cell>
          <cell r="L198">
            <v>13</v>
          </cell>
          <cell r="O198">
            <v>453</v>
          </cell>
          <cell r="W198">
            <v>0</v>
          </cell>
          <cell r="X198">
            <v>0</v>
          </cell>
          <cell r="Y198">
            <v>0</v>
          </cell>
          <cell r="AE198">
            <v>2</v>
          </cell>
          <cell r="AF198">
            <v>0.24</v>
          </cell>
          <cell r="AG198">
            <v>0.44</v>
          </cell>
          <cell r="AM198">
            <v>0</v>
          </cell>
          <cell r="AN198">
            <v>0</v>
          </cell>
          <cell r="AO198">
            <v>0</v>
          </cell>
          <cell r="AU198">
            <v>2</v>
          </cell>
          <cell r="AV198">
            <v>0.24</v>
          </cell>
          <cell r="AW198">
            <v>0.44</v>
          </cell>
          <cell r="BC198">
            <v>1</v>
          </cell>
          <cell r="BD198">
            <v>0.12</v>
          </cell>
          <cell r="BE198">
            <v>0.22</v>
          </cell>
          <cell r="BK198">
            <v>86</v>
          </cell>
          <cell r="BL198">
            <v>10.35</v>
          </cell>
          <cell r="BM198">
            <v>18.98</v>
          </cell>
          <cell r="BS198">
            <v>3</v>
          </cell>
          <cell r="BT198">
            <v>0.36</v>
          </cell>
          <cell r="BU198">
            <v>0.66</v>
          </cell>
          <cell r="CA198">
            <v>121</v>
          </cell>
          <cell r="CB198">
            <v>14.56</v>
          </cell>
          <cell r="CC198">
            <v>26.71</v>
          </cell>
          <cell r="CI198">
            <v>20</v>
          </cell>
          <cell r="CJ198">
            <v>2.41</v>
          </cell>
          <cell r="CK198">
            <v>4.42</v>
          </cell>
          <cell r="CQ198">
            <v>4</v>
          </cell>
          <cell r="CR198">
            <v>0.48</v>
          </cell>
          <cell r="CS198">
            <v>0.88</v>
          </cell>
          <cell r="CY198">
            <v>1</v>
          </cell>
          <cell r="CZ198">
            <v>0.12</v>
          </cell>
          <cell r="DA198">
            <v>0.22</v>
          </cell>
          <cell r="DG198">
            <v>202</v>
          </cell>
          <cell r="DH198">
            <v>24.31</v>
          </cell>
          <cell r="DI198">
            <v>44.59</v>
          </cell>
          <cell r="DO198">
            <v>9</v>
          </cell>
          <cell r="DP198">
            <v>1.08</v>
          </cell>
          <cell r="DQ198">
            <v>1.99</v>
          </cell>
          <cell r="DW198">
            <v>0</v>
          </cell>
          <cell r="DX198">
            <v>0</v>
          </cell>
          <cell r="DY198">
            <v>0</v>
          </cell>
          <cell r="EE198">
            <v>0</v>
          </cell>
          <cell r="EF198">
            <v>0</v>
          </cell>
          <cell r="EG198">
            <v>0</v>
          </cell>
          <cell r="EM198">
            <v>2</v>
          </cell>
          <cell r="EN198">
            <v>0.24</v>
          </cell>
          <cell r="EO198">
            <v>0.44</v>
          </cell>
        </row>
        <row r="199">
          <cell r="F199">
            <v>2</v>
          </cell>
          <cell r="G199">
            <v>421</v>
          </cell>
          <cell r="H199">
            <v>202</v>
          </cell>
          <cell r="J199">
            <v>219</v>
          </cell>
          <cell r="K199">
            <v>52.02</v>
          </cell>
          <cell r="L199">
            <v>2</v>
          </cell>
          <cell r="O199">
            <v>217</v>
          </cell>
          <cell r="W199">
            <v>2</v>
          </cell>
          <cell r="X199">
            <v>0.48</v>
          </cell>
          <cell r="Y199">
            <v>0.92</v>
          </cell>
          <cell r="AE199">
            <v>0</v>
          </cell>
          <cell r="AF199">
            <v>0</v>
          </cell>
          <cell r="AG199">
            <v>0</v>
          </cell>
          <cell r="AM199">
            <v>0</v>
          </cell>
          <cell r="AN199">
            <v>0</v>
          </cell>
          <cell r="AO199">
            <v>0</v>
          </cell>
          <cell r="AU199">
            <v>0</v>
          </cell>
          <cell r="AV199">
            <v>0</v>
          </cell>
          <cell r="AW199">
            <v>0</v>
          </cell>
          <cell r="BC199">
            <v>2</v>
          </cell>
          <cell r="BD199">
            <v>0.48</v>
          </cell>
          <cell r="BE199">
            <v>0.92</v>
          </cell>
          <cell r="BK199">
            <v>56</v>
          </cell>
          <cell r="BL199">
            <v>13.3</v>
          </cell>
          <cell r="BM199">
            <v>25.81</v>
          </cell>
          <cell r="BS199">
            <v>1</v>
          </cell>
          <cell r="BT199">
            <v>0.24</v>
          </cell>
          <cell r="BU199">
            <v>0.46</v>
          </cell>
          <cell r="CA199">
            <v>34</v>
          </cell>
          <cell r="CB199">
            <v>8.08</v>
          </cell>
          <cell r="CC199">
            <v>15.67</v>
          </cell>
          <cell r="CI199">
            <v>13</v>
          </cell>
          <cell r="CJ199">
            <v>3.09</v>
          </cell>
          <cell r="CK199">
            <v>5.99</v>
          </cell>
          <cell r="CQ199">
            <v>0</v>
          </cell>
          <cell r="CR199">
            <v>0</v>
          </cell>
          <cell r="CS199">
            <v>0</v>
          </cell>
          <cell r="CY199">
            <v>0</v>
          </cell>
          <cell r="CZ199">
            <v>0</v>
          </cell>
          <cell r="DA199">
            <v>0</v>
          </cell>
          <cell r="DG199">
            <v>99</v>
          </cell>
          <cell r="DH199">
            <v>23.52</v>
          </cell>
          <cell r="DI199">
            <v>45.62</v>
          </cell>
          <cell r="DO199">
            <v>2</v>
          </cell>
          <cell r="DP199">
            <v>0.48</v>
          </cell>
          <cell r="DQ199">
            <v>0.92</v>
          </cell>
          <cell r="DW199">
            <v>0</v>
          </cell>
          <cell r="DX199">
            <v>0</v>
          </cell>
          <cell r="DY199">
            <v>0</v>
          </cell>
          <cell r="EE199">
            <v>0</v>
          </cell>
          <cell r="EF199">
            <v>0</v>
          </cell>
          <cell r="EG199">
            <v>0</v>
          </cell>
          <cell r="EM199">
            <v>8</v>
          </cell>
          <cell r="EN199">
            <v>1.9</v>
          </cell>
          <cell r="EO199">
            <v>3.69</v>
          </cell>
        </row>
        <row r="204">
          <cell r="E204" t="str">
            <v>Tatakoto</v>
          </cell>
          <cell r="F204">
            <v>1</v>
          </cell>
          <cell r="G204">
            <v>173</v>
          </cell>
          <cell r="H204">
            <v>49</v>
          </cell>
          <cell r="J204">
            <v>124</v>
          </cell>
          <cell r="K204">
            <v>71.680000000000007</v>
          </cell>
          <cell r="L204">
            <v>4</v>
          </cell>
          <cell r="O204">
            <v>120</v>
          </cell>
          <cell r="W204">
            <v>5</v>
          </cell>
          <cell r="X204">
            <v>2.89</v>
          </cell>
          <cell r="Y204">
            <v>4.17</v>
          </cell>
          <cell r="AE204">
            <v>1</v>
          </cell>
          <cell r="AF204">
            <v>0.57999999999999996</v>
          </cell>
          <cell r="AG204">
            <v>0.83</v>
          </cell>
          <cell r="AM204">
            <v>0</v>
          </cell>
          <cell r="AN204">
            <v>0</v>
          </cell>
          <cell r="AO204">
            <v>0</v>
          </cell>
          <cell r="AU204">
            <v>8</v>
          </cell>
          <cell r="AV204">
            <v>4.62</v>
          </cell>
          <cell r="AW204">
            <v>6.67</v>
          </cell>
          <cell r="BC204">
            <v>0</v>
          </cell>
          <cell r="BD204">
            <v>0</v>
          </cell>
          <cell r="BE204">
            <v>0</v>
          </cell>
          <cell r="BK204">
            <v>23</v>
          </cell>
          <cell r="BL204">
            <v>13.29</v>
          </cell>
          <cell r="BM204">
            <v>19.170000000000002</v>
          </cell>
          <cell r="BS204">
            <v>2</v>
          </cell>
          <cell r="BT204">
            <v>1.1599999999999999</v>
          </cell>
          <cell r="BU204">
            <v>1.67</v>
          </cell>
          <cell r="CA204">
            <v>1</v>
          </cell>
          <cell r="CB204">
            <v>0.57999999999999996</v>
          </cell>
          <cell r="CC204">
            <v>0.83</v>
          </cell>
          <cell r="CI204">
            <v>3</v>
          </cell>
          <cell r="CJ204">
            <v>1.73</v>
          </cell>
          <cell r="CK204">
            <v>2.5</v>
          </cell>
          <cell r="CQ204">
            <v>8</v>
          </cell>
          <cell r="CR204">
            <v>4.62</v>
          </cell>
          <cell r="CS204">
            <v>6.67</v>
          </cell>
          <cell r="CY204">
            <v>0</v>
          </cell>
          <cell r="CZ204">
            <v>0</v>
          </cell>
          <cell r="DA204">
            <v>0</v>
          </cell>
          <cell r="DG204">
            <v>67</v>
          </cell>
          <cell r="DH204">
            <v>38.729999999999997</v>
          </cell>
          <cell r="DI204">
            <v>55.83</v>
          </cell>
          <cell r="DO204">
            <v>1</v>
          </cell>
          <cell r="DP204">
            <v>0.57999999999999996</v>
          </cell>
          <cell r="DQ204">
            <v>0.83</v>
          </cell>
          <cell r="DW204">
            <v>0</v>
          </cell>
          <cell r="DX204">
            <v>0</v>
          </cell>
          <cell r="DY204">
            <v>0</v>
          </cell>
          <cell r="EE204">
            <v>0</v>
          </cell>
          <cell r="EF204">
            <v>0</v>
          </cell>
          <cell r="EG204">
            <v>0</v>
          </cell>
          <cell r="EM204">
            <v>1</v>
          </cell>
          <cell r="EN204">
            <v>0.57999999999999996</v>
          </cell>
          <cell r="EO204">
            <v>0.83</v>
          </cell>
        </row>
        <row r="216">
          <cell r="E216" t="str">
            <v>Tureia</v>
          </cell>
          <cell r="F216">
            <v>1</v>
          </cell>
          <cell r="G216">
            <v>199</v>
          </cell>
          <cell r="H216">
            <v>99</v>
          </cell>
          <cell r="J216">
            <v>100</v>
          </cell>
          <cell r="K216">
            <v>50.25</v>
          </cell>
          <cell r="L216">
            <v>0</v>
          </cell>
          <cell r="O216">
            <v>100</v>
          </cell>
          <cell r="W216">
            <v>0</v>
          </cell>
          <cell r="X216">
            <v>0</v>
          </cell>
          <cell r="Y216">
            <v>0</v>
          </cell>
          <cell r="AE216">
            <v>2</v>
          </cell>
          <cell r="AF216">
            <v>1.01</v>
          </cell>
          <cell r="AG216">
            <v>2</v>
          </cell>
          <cell r="AM216">
            <v>0</v>
          </cell>
          <cell r="AN216">
            <v>0</v>
          </cell>
          <cell r="AO216">
            <v>0</v>
          </cell>
          <cell r="AU216">
            <v>0</v>
          </cell>
          <cell r="AV216">
            <v>0</v>
          </cell>
          <cell r="AW216">
            <v>0</v>
          </cell>
          <cell r="BC216">
            <v>1</v>
          </cell>
          <cell r="BD216">
            <v>0.5</v>
          </cell>
          <cell r="BE216">
            <v>1</v>
          </cell>
          <cell r="BK216">
            <v>5</v>
          </cell>
          <cell r="BL216">
            <v>2.5099999999999998</v>
          </cell>
          <cell r="BM216">
            <v>5</v>
          </cell>
          <cell r="BS216">
            <v>0</v>
          </cell>
          <cell r="BT216">
            <v>0</v>
          </cell>
          <cell r="BU216">
            <v>0</v>
          </cell>
          <cell r="CA216">
            <v>4</v>
          </cell>
          <cell r="CB216">
            <v>2.0099999999999998</v>
          </cell>
          <cell r="CC216">
            <v>4</v>
          </cell>
          <cell r="CI216">
            <v>37</v>
          </cell>
          <cell r="CJ216">
            <v>18.59</v>
          </cell>
          <cell r="CK216">
            <v>37</v>
          </cell>
          <cell r="CQ216">
            <v>0</v>
          </cell>
          <cell r="CR216">
            <v>0</v>
          </cell>
          <cell r="CS216">
            <v>0</v>
          </cell>
          <cell r="CY216">
            <v>0</v>
          </cell>
          <cell r="CZ216">
            <v>0</v>
          </cell>
          <cell r="DA216">
            <v>0</v>
          </cell>
          <cell r="DG216">
            <v>51</v>
          </cell>
          <cell r="DH216">
            <v>25.63</v>
          </cell>
          <cell r="DI216">
            <v>51</v>
          </cell>
          <cell r="DO216">
            <v>0</v>
          </cell>
          <cell r="DP216">
            <v>0</v>
          </cell>
          <cell r="DQ216">
            <v>0</v>
          </cell>
          <cell r="DW216">
            <v>0</v>
          </cell>
          <cell r="DX216">
            <v>0</v>
          </cell>
          <cell r="DY216">
            <v>0</v>
          </cell>
          <cell r="EE216">
            <v>0</v>
          </cell>
          <cell r="EF216">
            <v>0</v>
          </cell>
          <cell r="EG216">
            <v>0</v>
          </cell>
          <cell r="EM216">
            <v>0</v>
          </cell>
          <cell r="EN216">
            <v>0</v>
          </cell>
          <cell r="EO216">
            <v>0</v>
          </cell>
        </row>
        <row r="217">
          <cell r="F217">
            <v>2</v>
          </cell>
          <cell r="G217">
            <v>37</v>
          </cell>
          <cell r="H217">
            <v>14</v>
          </cell>
          <cell r="J217">
            <v>23</v>
          </cell>
          <cell r="K217">
            <v>62.16</v>
          </cell>
          <cell r="L217">
            <v>0</v>
          </cell>
          <cell r="O217">
            <v>23</v>
          </cell>
          <cell r="W217">
            <v>1</v>
          </cell>
          <cell r="X217">
            <v>2.7</v>
          </cell>
          <cell r="Y217">
            <v>4.3499999999999996</v>
          </cell>
          <cell r="AE217">
            <v>0</v>
          </cell>
          <cell r="AF217">
            <v>0</v>
          </cell>
          <cell r="AG217">
            <v>0</v>
          </cell>
          <cell r="AM217">
            <v>0</v>
          </cell>
          <cell r="AN217">
            <v>0</v>
          </cell>
          <cell r="AO217">
            <v>0</v>
          </cell>
          <cell r="AU217">
            <v>0</v>
          </cell>
          <cell r="AV217">
            <v>0</v>
          </cell>
          <cell r="AW217">
            <v>0</v>
          </cell>
          <cell r="BC217">
            <v>0</v>
          </cell>
          <cell r="BD217">
            <v>0</v>
          </cell>
          <cell r="BE217">
            <v>0</v>
          </cell>
          <cell r="BK217">
            <v>11</v>
          </cell>
          <cell r="BL217">
            <v>29.73</v>
          </cell>
          <cell r="BM217">
            <v>47.83</v>
          </cell>
          <cell r="BS217">
            <v>0</v>
          </cell>
          <cell r="BT217">
            <v>0</v>
          </cell>
          <cell r="BU217">
            <v>0</v>
          </cell>
          <cell r="CA217">
            <v>0</v>
          </cell>
          <cell r="CB217">
            <v>0</v>
          </cell>
          <cell r="CC217">
            <v>0</v>
          </cell>
          <cell r="CI217">
            <v>1</v>
          </cell>
          <cell r="CJ217">
            <v>2.7</v>
          </cell>
          <cell r="CK217">
            <v>4.3499999999999996</v>
          </cell>
          <cell r="CQ217">
            <v>0</v>
          </cell>
          <cell r="CR217">
            <v>0</v>
          </cell>
          <cell r="CS217">
            <v>0</v>
          </cell>
          <cell r="CY217">
            <v>0</v>
          </cell>
          <cell r="CZ217">
            <v>0</v>
          </cell>
          <cell r="DA217">
            <v>0</v>
          </cell>
          <cell r="DG217">
            <v>3</v>
          </cell>
          <cell r="DH217">
            <v>8.11</v>
          </cell>
          <cell r="DI217">
            <v>13.04</v>
          </cell>
          <cell r="DO217">
            <v>2</v>
          </cell>
          <cell r="DP217">
            <v>5.41</v>
          </cell>
          <cell r="DQ217">
            <v>8.6999999999999993</v>
          </cell>
          <cell r="DW217">
            <v>1</v>
          </cell>
          <cell r="DX217">
            <v>2.7</v>
          </cell>
          <cell r="DY217">
            <v>4.3499999999999996</v>
          </cell>
          <cell r="EE217">
            <v>0</v>
          </cell>
          <cell r="EF217">
            <v>0</v>
          </cell>
          <cell r="EG217">
            <v>0</v>
          </cell>
          <cell r="EM217">
            <v>4</v>
          </cell>
          <cell r="EN217">
            <v>10.81</v>
          </cell>
          <cell r="EO217">
            <v>17.39</v>
          </cell>
        </row>
        <row r="218">
          <cell r="E218" t="str">
            <v>Ua-Huka</v>
          </cell>
          <cell r="F218">
            <v>1</v>
          </cell>
          <cell r="G218">
            <v>243</v>
          </cell>
          <cell r="H218">
            <v>75</v>
          </cell>
          <cell r="J218">
            <v>168</v>
          </cell>
          <cell r="K218">
            <v>69.14</v>
          </cell>
          <cell r="L218">
            <v>0</v>
          </cell>
          <cell r="O218">
            <v>168</v>
          </cell>
          <cell r="W218">
            <v>5</v>
          </cell>
          <cell r="X218">
            <v>2.06</v>
          </cell>
          <cell r="Y218">
            <v>2.98</v>
          </cell>
          <cell r="AE218">
            <v>0</v>
          </cell>
          <cell r="AF218">
            <v>0</v>
          </cell>
          <cell r="AG218">
            <v>0</v>
          </cell>
          <cell r="AM218">
            <v>0</v>
          </cell>
          <cell r="AN218">
            <v>0</v>
          </cell>
          <cell r="AO218">
            <v>0</v>
          </cell>
          <cell r="AU218">
            <v>0</v>
          </cell>
          <cell r="AV218">
            <v>0</v>
          </cell>
          <cell r="AW218">
            <v>0</v>
          </cell>
          <cell r="BC218">
            <v>5</v>
          </cell>
          <cell r="BD218">
            <v>2.06</v>
          </cell>
          <cell r="BE218">
            <v>2.98</v>
          </cell>
          <cell r="BK218">
            <v>15</v>
          </cell>
          <cell r="BL218">
            <v>6.17</v>
          </cell>
          <cell r="BM218">
            <v>8.93</v>
          </cell>
          <cell r="BS218">
            <v>29</v>
          </cell>
          <cell r="BT218">
            <v>11.93</v>
          </cell>
          <cell r="BU218">
            <v>17.260000000000002</v>
          </cell>
          <cell r="CA218">
            <v>72</v>
          </cell>
          <cell r="CB218">
            <v>29.63</v>
          </cell>
          <cell r="CC218">
            <v>42.86</v>
          </cell>
          <cell r="CI218">
            <v>15</v>
          </cell>
          <cell r="CJ218">
            <v>6.17</v>
          </cell>
          <cell r="CK218">
            <v>8.93</v>
          </cell>
          <cell r="CQ218">
            <v>0</v>
          </cell>
          <cell r="CR218">
            <v>0</v>
          </cell>
          <cell r="CS218">
            <v>0</v>
          </cell>
          <cell r="CY218">
            <v>0</v>
          </cell>
          <cell r="CZ218">
            <v>0</v>
          </cell>
          <cell r="DA218">
            <v>0</v>
          </cell>
          <cell r="DG218">
            <v>25</v>
          </cell>
          <cell r="DH218">
            <v>10.29</v>
          </cell>
          <cell r="DI218">
            <v>14.88</v>
          </cell>
          <cell r="DO218">
            <v>1</v>
          </cell>
          <cell r="DP218">
            <v>0.41</v>
          </cell>
          <cell r="DQ218">
            <v>0.6</v>
          </cell>
          <cell r="DW218">
            <v>0</v>
          </cell>
          <cell r="DX218">
            <v>0</v>
          </cell>
          <cell r="DY218">
            <v>0</v>
          </cell>
          <cell r="EE218">
            <v>1</v>
          </cell>
          <cell r="EF218">
            <v>0.41</v>
          </cell>
          <cell r="EG218">
            <v>0.6</v>
          </cell>
          <cell r="EM218">
            <v>0</v>
          </cell>
          <cell r="EN218">
            <v>0</v>
          </cell>
          <cell r="EO218">
            <v>0</v>
          </cell>
        </row>
        <row r="219">
          <cell r="F219">
            <v>2</v>
          </cell>
          <cell r="G219">
            <v>236</v>
          </cell>
          <cell r="H219">
            <v>60</v>
          </cell>
          <cell r="J219">
            <v>176</v>
          </cell>
          <cell r="K219">
            <v>74.58</v>
          </cell>
          <cell r="L219">
            <v>1</v>
          </cell>
          <cell r="O219">
            <v>175</v>
          </cell>
          <cell r="W219">
            <v>11</v>
          </cell>
          <cell r="X219">
            <v>4.66</v>
          </cell>
          <cell r="Y219">
            <v>6.29</v>
          </cell>
          <cell r="AE219">
            <v>0</v>
          </cell>
          <cell r="AF219">
            <v>0</v>
          </cell>
          <cell r="AG219">
            <v>0</v>
          </cell>
          <cell r="AM219">
            <v>0</v>
          </cell>
          <cell r="AN219">
            <v>0</v>
          </cell>
          <cell r="AO219">
            <v>0</v>
          </cell>
          <cell r="AU219">
            <v>0</v>
          </cell>
          <cell r="AV219">
            <v>0</v>
          </cell>
          <cell r="AW219">
            <v>0</v>
          </cell>
          <cell r="BC219">
            <v>6</v>
          </cell>
          <cell r="BD219">
            <v>2.54</v>
          </cell>
          <cell r="BE219">
            <v>3.43</v>
          </cell>
          <cell r="BK219">
            <v>9</v>
          </cell>
          <cell r="BL219">
            <v>3.81</v>
          </cell>
          <cell r="BM219">
            <v>5.14</v>
          </cell>
          <cell r="BS219">
            <v>11</v>
          </cell>
          <cell r="BT219">
            <v>4.66</v>
          </cell>
          <cell r="BU219">
            <v>6.29</v>
          </cell>
          <cell r="CA219">
            <v>112</v>
          </cell>
          <cell r="CB219">
            <v>47.46</v>
          </cell>
          <cell r="CC219">
            <v>64</v>
          </cell>
          <cell r="CI219">
            <v>5</v>
          </cell>
          <cell r="CJ219">
            <v>2.12</v>
          </cell>
          <cell r="CK219">
            <v>2.86</v>
          </cell>
          <cell r="CQ219">
            <v>1</v>
          </cell>
          <cell r="CR219">
            <v>0.42</v>
          </cell>
          <cell r="CS219">
            <v>0.56999999999999995</v>
          </cell>
          <cell r="CY219">
            <v>1</v>
          </cell>
          <cell r="CZ219">
            <v>0.42</v>
          </cell>
          <cell r="DA219">
            <v>0.56999999999999995</v>
          </cell>
          <cell r="DG219">
            <v>18</v>
          </cell>
          <cell r="DH219">
            <v>7.63</v>
          </cell>
          <cell r="DI219">
            <v>10.29</v>
          </cell>
          <cell r="DO219">
            <v>0</v>
          </cell>
          <cell r="DP219">
            <v>0</v>
          </cell>
          <cell r="DQ219">
            <v>0</v>
          </cell>
          <cell r="DW219">
            <v>1</v>
          </cell>
          <cell r="DX219">
            <v>0.42</v>
          </cell>
          <cell r="DY219">
            <v>0.56999999999999995</v>
          </cell>
          <cell r="EE219">
            <v>0</v>
          </cell>
          <cell r="EF219">
            <v>0</v>
          </cell>
          <cell r="EG219">
            <v>0</v>
          </cell>
          <cell r="EM219">
            <v>0</v>
          </cell>
          <cell r="EN219">
            <v>0</v>
          </cell>
          <cell r="EO219">
            <v>0</v>
          </cell>
        </row>
        <row r="220">
          <cell r="E220" t="str">
            <v>Ua-Pou</v>
          </cell>
          <cell r="F220">
            <v>1</v>
          </cell>
          <cell r="G220">
            <v>932</v>
          </cell>
          <cell r="H220">
            <v>412</v>
          </cell>
          <cell r="J220">
            <v>520</v>
          </cell>
          <cell r="K220">
            <v>55.79</v>
          </cell>
          <cell r="L220">
            <v>9</v>
          </cell>
          <cell r="O220">
            <v>511</v>
          </cell>
          <cell r="W220">
            <v>49</v>
          </cell>
          <cell r="X220">
            <v>5.26</v>
          </cell>
          <cell r="Y220">
            <v>9.59</v>
          </cell>
          <cell r="AE220">
            <v>0</v>
          </cell>
          <cell r="AF220">
            <v>0</v>
          </cell>
          <cell r="AG220">
            <v>0</v>
          </cell>
          <cell r="AM220">
            <v>0</v>
          </cell>
          <cell r="AN220">
            <v>0</v>
          </cell>
          <cell r="AO220">
            <v>0</v>
          </cell>
          <cell r="AU220">
            <v>0</v>
          </cell>
          <cell r="AV220">
            <v>0</v>
          </cell>
          <cell r="AW220">
            <v>0</v>
          </cell>
          <cell r="BC220">
            <v>24</v>
          </cell>
          <cell r="BD220">
            <v>2.58</v>
          </cell>
          <cell r="BE220">
            <v>4.7</v>
          </cell>
          <cell r="BK220">
            <v>73</v>
          </cell>
          <cell r="BL220">
            <v>7.83</v>
          </cell>
          <cell r="BM220">
            <v>14.29</v>
          </cell>
          <cell r="BS220">
            <v>18</v>
          </cell>
          <cell r="BT220">
            <v>1.93</v>
          </cell>
          <cell r="BU220">
            <v>3.52</v>
          </cell>
          <cell r="CA220">
            <v>61</v>
          </cell>
          <cell r="CB220">
            <v>6.55</v>
          </cell>
          <cell r="CC220">
            <v>11.94</v>
          </cell>
          <cell r="CI220">
            <v>48</v>
          </cell>
          <cell r="CJ220">
            <v>5.15</v>
          </cell>
          <cell r="CK220">
            <v>9.39</v>
          </cell>
          <cell r="CQ220">
            <v>2</v>
          </cell>
          <cell r="CR220">
            <v>0.21</v>
          </cell>
          <cell r="CS220">
            <v>0.39</v>
          </cell>
          <cell r="CY220">
            <v>3</v>
          </cell>
          <cell r="CZ220">
            <v>0.32</v>
          </cell>
          <cell r="DA220">
            <v>0.59</v>
          </cell>
          <cell r="DG220">
            <v>229</v>
          </cell>
          <cell r="DH220">
            <v>24.57</v>
          </cell>
          <cell r="DI220">
            <v>44.81</v>
          </cell>
          <cell r="DO220">
            <v>3</v>
          </cell>
          <cell r="DP220">
            <v>0.32</v>
          </cell>
          <cell r="DQ220">
            <v>0.59</v>
          </cell>
          <cell r="DW220">
            <v>0</v>
          </cell>
          <cell r="DX220">
            <v>0</v>
          </cell>
          <cell r="DY220">
            <v>0</v>
          </cell>
          <cell r="EE220">
            <v>0</v>
          </cell>
          <cell r="EF220">
            <v>0</v>
          </cell>
          <cell r="EG220">
            <v>0</v>
          </cell>
          <cell r="EM220">
            <v>1</v>
          </cell>
          <cell r="EN220">
            <v>0.11</v>
          </cell>
          <cell r="EO220">
            <v>0.2</v>
          </cell>
        </row>
        <row r="221">
          <cell r="F221">
            <v>2</v>
          </cell>
          <cell r="G221">
            <v>153</v>
          </cell>
          <cell r="H221">
            <v>53</v>
          </cell>
          <cell r="J221">
            <v>100</v>
          </cell>
          <cell r="K221">
            <v>65.36</v>
          </cell>
          <cell r="L221">
            <v>0</v>
          </cell>
          <cell r="O221">
            <v>100</v>
          </cell>
          <cell r="W221">
            <v>17</v>
          </cell>
          <cell r="X221">
            <v>11.11</v>
          </cell>
          <cell r="Y221">
            <v>17</v>
          </cell>
          <cell r="AE221">
            <v>0</v>
          </cell>
          <cell r="AF221">
            <v>0</v>
          </cell>
          <cell r="AG221">
            <v>0</v>
          </cell>
          <cell r="AM221">
            <v>0</v>
          </cell>
          <cell r="AN221">
            <v>0</v>
          </cell>
          <cell r="AO221">
            <v>0</v>
          </cell>
          <cell r="AU221">
            <v>0</v>
          </cell>
          <cell r="AV221">
            <v>0</v>
          </cell>
          <cell r="AW221">
            <v>0</v>
          </cell>
          <cell r="BC221">
            <v>1</v>
          </cell>
          <cell r="BD221">
            <v>0.65</v>
          </cell>
          <cell r="BE221">
            <v>1</v>
          </cell>
          <cell r="BK221">
            <v>17</v>
          </cell>
          <cell r="BL221">
            <v>11.11</v>
          </cell>
          <cell r="BM221">
            <v>17</v>
          </cell>
          <cell r="BS221">
            <v>0</v>
          </cell>
          <cell r="BT221">
            <v>0</v>
          </cell>
          <cell r="BU221">
            <v>0</v>
          </cell>
          <cell r="CA221">
            <v>9</v>
          </cell>
          <cell r="CB221">
            <v>5.88</v>
          </cell>
          <cell r="CC221">
            <v>9</v>
          </cell>
          <cell r="CI221">
            <v>9</v>
          </cell>
          <cell r="CJ221">
            <v>5.88</v>
          </cell>
          <cell r="CK221">
            <v>9</v>
          </cell>
          <cell r="CQ221">
            <v>0</v>
          </cell>
          <cell r="CR221">
            <v>0</v>
          </cell>
          <cell r="CS221">
            <v>0</v>
          </cell>
          <cell r="CY221">
            <v>0</v>
          </cell>
          <cell r="CZ221">
            <v>0</v>
          </cell>
          <cell r="DA221">
            <v>0</v>
          </cell>
          <cell r="DG221">
            <v>47</v>
          </cell>
          <cell r="DH221">
            <v>30.72</v>
          </cell>
          <cell r="DI221">
            <v>47</v>
          </cell>
          <cell r="DO221">
            <v>0</v>
          </cell>
          <cell r="DP221">
            <v>0</v>
          </cell>
          <cell r="DQ221">
            <v>0</v>
          </cell>
          <cell r="DW221">
            <v>0</v>
          </cell>
          <cell r="DX221">
            <v>0</v>
          </cell>
          <cell r="DY221">
            <v>0</v>
          </cell>
          <cell r="EE221">
            <v>0</v>
          </cell>
          <cell r="EF221">
            <v>0</v>
          </cell>
          <cell r="EG221">
            <v>0</v>
          </cell>
          <cell r="EM221">
            <v>0</v>
          </cell>
          <cell r="EN221">
            <v>0</v>
          </cell>
          <cell r="EO221">
            <v>0</v>
          </cell>
        </row>
        <row r="222">
          <cell r="F222">
            <v>3</v>
          </cell>
          <cell r="G222">
            <v>145</v>
          </cell>
          <cell r="H222">
            <v>59</v>
          </cell>
          <cell r="J222">
            <v>86</v>
          </cell>
          <cell r="K222">
            <v>59.31</v>
          </cell>
          <cell r="L222">
            <v>2</v>
          </cell>
          <cell r="O222">
            <v>84</v>
          </cell>
          <cell r="W222">
            <v>1</v>
          </cell>
          <cell r="X222">
            <v>0.69</v>
          </cell>
          <cell r="Y222">
            <v>1.19</v>
          </cell>
          <cell r="AE222">
            <v>0</v>
          </cell>
          <cell r="AF222">
            <v>0</v>
          </cell>
          <cell r="AG222">
            <v>0</v>
          </cell>
          <cell r="AM222">
            <v>1</v>
          </cell>
          <cell r="AN222">
            <v>0.69</v>
          </cell>
          <cell r="AO222">
            <v>1.19</v>
          </cell>
          <cell r="AU222">
            <v>0</v>
          </cell>
          <cell r="AV222">
            <v>0</v>
          </cell>
          <cell r="AW222">
            <v>0</v>
          </cell>
          <cell r="BC222">
            <v>0</v>
          </cell>
          <cell r="BD222">
            <v>0</v>
          </cell>
          <cell r="BE222">
            <v>0</v>
          </cell>
          <cell r="BK222">
            <v>17</v>
          </cell>
          <cell r="BL222">
            <v>11.72</v>
          </cell>
          <cell r="BM222">
            <v>20.239999999999998</v>
          </cell>
          <cell r="BS222">
            <v>0</v>
          </cell>
          <cell r="BT222">
            <v>0</v>
          </cell>
          <cell r="BU222">
            <v>0</v>
          </cell>
          <cell r="CA222">
            <v>12</v>
          </cell>
          <cell r="CB222">
            <v>8.2799999999999994</v>
          </cell>
          <cell r="CC222">
            <v>14.29</v>
          </cell>
          <cell r="CI222">
            <v>2</v>
          </cell>
          <cell r="CJ222">
            <v>1.38</v>
          </cell>
          <cell r="CK222">
            <v>2.38</v>
          </cell>
          <cell r="CQ222">
            <v>0</v>
          </cell>
          <cell r="CR222">
            <v>0</v>
          </cell>
          <cell r="CS222">
            <v>0</v>
          </cell>
          <cell r="CY222">
            <v>1</v>
          </cell>
          <cell r="CZ222">
            <v>0.69</v>
          </cell>
          <cell r="DA222">
            <v>1.19</v>
          </cell>
          <cell r="DG222">
            <v>50</v>
          </cell>
          <cell r="DH222">
            <v>34.479999999999997</v>
          </cell>
          <cell r="DI222">
            <v>59.52</v>
          </cell>
          <cell r="DO222">
            <v>0</v>
          </cell>
          <cell r="DP222">
            <v>0</v>
          </cell>
          <cell r="DQ222">
            <v>0</v>
          </cell>
          <cell r="DW222">
            <v>0</v>
          </cell>
          <cell r="DX222">
            <v>0</v>
          </cell>
          <cell r="DY222">
            <v>0</v>
          </cell>
          <cell r="EE222">
            <v>0</v>
          </cell>
          <cell r="EF222">
            <v>0</v>
          </cell>
          <cell r="EG222">
            <v>0</v>
          </cell>
          <cell r="EM222">
            <v>0</v>
          </cell>
          <cell r="EN222">
            <v>0</v>
          </cell>
          <cell r="EO222">
            <v>0</v>
          </cell>
        </row>
        <row r="223">
          <cell r="F223">
            <v>4</v>
          </cell>
          <cell r="G223">
            <v>127</v>
          </cell>
          <cell r="H223">
            <v>35</v>
          </cell>
          <cell r="J223">
            <v>92</v>
          </cell>
          <cell r="K223">
            <v>72.44</v>
          </cell>
          <cell r="L223">
            <v>0</v>
          </cell>
          <cell r="O223">
            <v>92</v>
          </cell>
          <cell r="W223">
            <v>12</v>
          </cell>
          <cell r="X223">
            <v>9.4499999999999993</v>
          </cell>
          <cell r="Y223">
            <v>13.04</v>
          </cell>
          <cell r="AE223">
            <v>0</v>
          </cell>
          <cell r="AF223">
            <v>0</v>
          </cell>
          <cell r="AG223">
            <v>0</v>
          </cell>
          <cell r="AM223">
            <v>0</v>
          </cell>
          <cell r="AN223">
            <v>0</v>
          </cell>
          <cell r="AO223">
            <v>0</v>
          </cell>
          <cell r="AU223">
            <v>0</v>
          </cell>
          <cell r="AV223">
            <v>0</v>
          </cell>
          <cell r="AW223">
            <v>0</v>
          </cell>
          <cell r="BC223">
            <v>0</v>
          </cell>
          <cell r="BD223">
            <v>0</v>
          </cell>
          <cell r="BE223">
            <v>0</v>
          </cell>
          <cell r="BK223">
            <v>15</v>
          </cell>
          <cell r="BL223">
            <v>11.81</v>
          </cell>
          <cell r="BM223">
            <v>16.3</v>
          </cell>
          <cell r="BS223">
            <v>0</v>
          </cell>
          <cell r="BT223">
            <v>0</v>
          </cell>
          <cell r="BU223">
            <v>0</v>
          </cell>
          <cell r="CA223">
            <v>21</v>
          </cell>
          <cell r="CB223">
            <v>16.54</v>
          </cell>
          <cell r="CC223">
            <v>22.83</v>
          </cell>
          <cell r="CI223">
            <v>9</v>
          </cell>
          <cell r="CJ223">
            <v>7.09</v>
          </cell>
          <cell r="CK223">
            <v>9.7799999999999994</v>
          </cell>
          <cell r="CQ223">
            <v>0</v>
          </cell>
          <cell r="CR223">
            <v>0</v>
          </cell>
          <cell r="CS223">
            <v>0</v>
          </cell>
          <cell r="CY223">
            <v>0</v>
          </cell>
          <cell r="CZ223">
            <v>0</v>
          </cell>
          <cell r="DA223">
            <v>0</v>
          </cell>
          <cell r="DG223">
            <v>35</v>
          </cell>
          <cell r="DH223">
            <v>27.56</v>
          </cell>
          <cell r="DI223">
            <v>38.04</v>
          </cell>
          <cell r="DO223">
            <v>0</v>
          </cell>
          <cell r="DP223">
            <v>0</v>
          </cell>
          <cell r="DQ223">
            <v>0</v>
          </cell>
          <cell r="DW223">
            <v>0</v>
          </cell>
          <cell r="DX223">
            <v>0</v>
          </cell>
          <cell r="DY223">
            <v>0</v>
          </cell>
          <cell r="EE223">
            <v>0</v>
          </cell>
          <cell r="EF223">
            <v>0</v>
          </cell>
          <cell r="EG223">
            <v>0</v>
          </cell>
          <cell r="EM223">
            <v>0</v>
          </cell>
          <cell r="EN223">
            <v>0</v>
          </cell>
          <cell r="EO223">
            <v>0</v>
          </cell>
        </row>
        <row r="224">
          <cell r="F224">
            <v>5</v>
          </cell>
          <cell r="G224">
            <v>131</v>
          </cell>
          <cell r="H224">
            <v>33</v>
          </cell>
          <cell r="J224">
            <v>98</v>
          </cell>
          <cell r="K224">
            <v>74.81</v>
          </cell>
          <cell r="L224">
            <v>0</v>
          </cell>
          <cell r="O224">
            <v>98</v>
          </cell>
          <cell r="W224">
            <v>10</v>
          </cell>
          <cell r="X224">
            <v>7.63</v>
          </cell>
          <cell r="Y224">
            <v>10.199999999999999</v>
          </cell>
          <cell r="AE224">
            <v>0</v>
          </cell>
          <cell r="AF224">
            <v>0</v>
          </cell>
          <cell r="AG224">
            <v>0</v>
          </cell>
          <cell r="AM224">
            <v>0</v>
          </cell>
          <cell r="AN224">
            <v>0</v>
          </cell>
          <cell r="AO224">
            <v>0</v>
          </cell>
          <cell r="AU224">
            <v>0</v>
          </cell>
          <cell r="AV224">
            <v>0</v>
          </cell>
          <cell r="AW224">
            <v>0</v>
          </cell>
          <cell r="BC224">
            <v>0</v>
          </cell>
          <cell r="BD224">
            <v>0</v>
          </cell>
          <cell r="BE224">
            <v>0</v>
          </cell>
          <cell r="BK224">
            <v>8</v>
          </cell>
          <cell r="BL224">
            <v>6.11</v>
          </cell>
          <cell r="BM224">
            <v>8.16</v>
          </cell>
          <cell r="BS224">
            <v>1</v>
          </cell>
          <cell r="BT224">
            <v>0.76</v>
          </cell>
          <cell r="BU224">
            <v>1.02</v>
          </cell>
          <cell r="CA224">
            <v>15</v>
          </cell>
          <cell r="CB224">
            <v>11.45</v>
          </cell>
          <cell r="CC224">
            <v>15.31</v>
          </cell>
          <cell r="CI224">
            <v>2</v>
          </cell>
          <cell r="CJ224">
            <v>1.53</v>
          </cell>
          <cell r="CK224">
            <v>2.04</v>
          </cell>
          <cell r="CQ224">
            <v>0</v>
          </cell>
          <cell r="CR224">
            <v>0</v>
          </cell>
          <cell r="CS224">
            <v>0</v>
          </cell>
          <cell r="CY224">
            <v>1</v>
          </cell>
          <cell r="CZ224">
            <v>0.76</v>
          </cell>
          <cell r="DA224">
            <v>1.02</v>
          </cell>
          <cell r="DG224">
            <v>61</v>
          </cell>
          <cell r="DH224">
            <v>46.56</v>
          </cell>
          <cell r="DI224">
            <v>62.24</v>
          </cell>
          <cell r="DO224">
            <v>0</v>
          </cell>
          <cell r="DP224">
            <v>0</v>
          </cell>
          <cell r="DQ224">
            <v>0</v>
          </cell>
          <cell r="DW224">
            <v>0</v>
          </cell>
          <cell r="DX224">
            <v>0</v>
          </cell>
          <cell r="DY224">
            <v>0</v>
          </cell>
          <cell r="EE224">
            <v>0</v>
          </cell>
          <cell r="EF224">
            <v>0</v>
          </cell>
          <cell r="EG224">
            <v>0</v>
          </cell>
          <cell r="EM224">
            <v>0</v>
          </cell>
          <cell r="EN224">
            <v>0</v>
          </cell>
          <cell r="EO224">
            <v>0</v>
          </cell>
        </row>
        <row r="225">
          <cell r="F225">
            <v>6</v>
          </cell>
          <cell r="G225">
            <v>72</v>
          </cell>
          <cell r="H225">
            <v>25</v>
          </cell>
          <cell r="J225">
            <v>47</v>
          </cell>
          <cell r="K225">
            <v>65.28</v>
          </cell>
          <cell r="L225">
            <v>0</v>
          </cell>
          <cell r="O225">
            <v>47</v>
          </cell>
          <cell r="W225">
            <v>9</v>
          </cell>
          <cell r="X225">
            <v>12.5</v>
          </cell>
          <cell r="Y225">
            <v>19.149999999999999</v>
          </cell>
          <cell r="AE225">
            <v>0</v>
          </cell>
          <cell r="AF225">
            <v>0</v>
          </cell>
          <cell r="AG225">
            <v>0</v>
          </cell>
          <cell r="AM225">
            <v>0</v>
          </cell>
          <cell r="AN225">
            <v>0</v>
          </cell>
          <cell r="AO225">
            <v>0</v>
          </cell>
          <cell r="AU225">
            <v>0</v>
          </cell>
          <cell r="AV225">
            <v>0</v>
          </cell>
          <cell r="AW225">
            <v>0</v>
          </cell>
          <cell r="BC225">
            <v>0</v>
          </cell>
          <cell r="BD225">
            <v>0</v>
          </cell>
          <cell r="BE225">
            <v>0</v>
          </cell>
          <cell r="BK225">
            <v>10</v>
          </cell>
          <cell r="BL225">
            <v>13.89</v>
          </cell>
          <cell r="BM225">
            <v>21.28</v>
          </cell>
          <cell r="BS225">
            <v>0</v>
          </cell>
          <cell r="BT225">
            <v>0</v>
          </cell>
          <cell r="BU225">
            <v>0</v>
          </cell>
          <cell r="CA225">
            <v>1</v>
          </cell>
          <cell r="CB225">
            <v>1.39</v>
          </cell>
          <cell r="CC225">
            <v>2.13</v>
          </cell>
          <cell r="CI225">
            <v>4</v>
          </cell>
          <cell r="CJ225">
            <v>5.56</v>
          </cell>
          <cell r="CK225">
            <v>8.51</v>
          </cell>
          <cell r="CQ225">
            <v>2</v>
          </cell>
          <cell r="CR225">
            <v>2.78</v>
          </cell>
          <cell r="CS225">
            <v>4.26</v>
          </cell>
          <cell r="CY225">
            <v>0</v>
          </cell>
          <cell r="CZ225">
            <v>0</v>
          </cell>
          <cell r="DA225">
            <v>0</v>
          </cell>
          <cell r="DG225">
            <v>21</v>
          </cell>
          <cell r="DH225">
            <v>29.17</v>
          </cell>
          <cell r="DI225">
            <v>44.68</v>
          </cell>
          <cell r="DO225">
            <v>0</v>
          </cell>
          <cell r="DP225">
            <v>0</v>
          </cell>
          <cell r="DQ225">
            <v>0</v>
          </cell>
          <cell r="DW225">
            <v>0</v>
          </cell>
          <cell r="DX225">
            <v>0</v>
          </cell>
          <cell r="DY225">
            <v>0</v>
          </cell>
          <cell r="EE225">
            <v>0</v>
          </cell>
          <cell r="EF225">
            <v>0</v>
          </cell>
          <cell r="EG225">
            <v>0</v>
          </cell>
          <cell r="EM225">
            <v>0</v>
          </cell>
          <cell r="EN225">
            <v>0</v>
          </cell>
          <cell r="EO225">
            <v>0</v>
          </cell>
        </row>
      </sheetData>
      <sheetData sheetId="1">
        <row r="286">
          <cell r="A286" t="str">
            <v>TOTAL</v>
          </cell>
          <cell r="B286" t="str">
            <v>Nbr bureau de vote</v>
          </cell>
          <cell r="C286" t="str">
            <v>Inscrits</v>
          </cell>
          <cell r="D286" t="str">
            <v>Abstentions</v>
          </cell>
          <cell r="E286" t="str">
            <v>Votants</v>
          </cell>
          <cell r="F286" t="str">
            <v>% Particip.</v>
          </cell>
          <cell r="G286" t="str">
            <v>Blancs et nuls</v>
          </cell>
          <cell r="H286" t="str">
            <v>Exprimés</v>
          </cell>
        </row>
        <row r="287">
          <cell r="A287" t="str">
            <v>POLYNÉSIE FRANÇAISE</v>
          </cell>
          <cell r="B287">
            <v>227</v>
          </cell>
          <cell r="C287">
            <v>187369</v>
          </cell>
          <cell r="D287">
            <v>101537</v>
          </cell>
          <cell r="E287">
            <v>85832</v>
          </cell>
          <cell r="F287">
            <v>0.45809071938260865</v>
          </cell>
          <cell r="G287">
            <v>1567</v>
          </cell>
          <cell r="H287">
            <v>84265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D150"/>
  <sheetViews>
    <sheetView tabSelected="1" workbookViewId="0">
      <selection activeCell="F145" sqref="F145"/>
    </sheetView>
  </sheetViews>
  <sheetFormatPr baseColWidth="10" defaultRowHeight="13"/>
  <cols>
    <col min="1" max="1" width="17.85546875" customWidth="1"/>
    <col min="2" max="2" width="8.42578125" customWidth="1"/>
    <col min="5" max="5" width="8.28515625" customWidth="1"/>
    <col min="7" max="7" width="12.5703125" customWidth="1"/>
    <col min="9" max="9" width="10.28515625" customWidth="1"/>
    <col min="10" max="10" width="13.85546875" customWidth="1"/>
    <col min="12" max="12" width="12.85546875" customWidth="1"/>
    <col min="13" max="13" width="12.140625" customWidth="1"/>
    <col min="14" max="14" width="12.7109375" customWidth="1"/>
    <col min="15" max="15" width="9" customWidth="1"/>
    <col min="17" max="17" width="13.85546875" customWidth="1"/>
    <col min="18" max="18" width="10.7109375" customWidth="1"/>
    <col min="20" max="20" width="12.7109375" customWidth="1"/>
    <col min="21" max="21" width="11.28515625" customWidth="1"/>
    <col min="23" max="23" width="12.7109375" customWidth="1"/>
    <col min="24" max="24" width="9" customWidth="1"/>
    <col min="26" max="26" width="12.7109375" customWidth="1"/>
    <col min="27" max="27" width="8.85546875" customWidth="1"/>
    <col min="29" max="29" width="12.7109375" customWidth="1"/>
    <col min="30" max="30" width="8.42578125" customWidth="1"/>
    <col min="32" max="32" width="12" customWidth="1"/>
    <col min="33" max="33" width="8.85546875" customWidth="1"/>
    <col min="35" max="35" width="12.7109375" customWidth="1"/>
    <col min="36" max="36" width="8.7109375" customWidth="1"/>
    <col min="38" max="38" width="12.7109375" customWidth="1"/>
    <col min="39" max="39" width="9" customWidth="1"/>
    <col min="41" max="41" width="12.7109375" customWidth="1"/>
    <col min="42" max="42" width="9.42578125" customWidth="1"/>
    <col min="44" max="44" width="12.7109375" customWidth="1"/>
    <col min="45" max="45" width="12.28515625" customWidth="1"/>
    <col min="47" max="47" width="12.7109375" customWidth="1"/>
    <col min="50" max="50" width="12.7109375" customWidth="1"/>
    <col min="53" max="53" width="12.7109375" customWidth="1"/>
    <col min="56" max="56" width="12.7109375" customWidth="1"/>
  </cols>
  <sheetData>
    <row r="1" spans="1:56" ht="20">
      <c r="A1" s="1" t="s">
        <v>27</v>
      </c>
      <c r="E1" s="2" t="s">
        <v>28</v>
      </c>
      <c r="N1" s="3"/>
      <c r="Q1" s="3"/>
      <c r="T1" s="3"/>
      <c r="W1" s="3"/>
      <c r="Z1" s="3"/>
      <c r="AC1" s="3"/>
      <c r="AF1" s="3"/>
      <c r="AI1" s="3"/>
      <c r="AL1" s="3"/>
      <c r="AO1" s="3"/>
      <c r="AR1" s="3"/>
      <c r="AU1" s="3"/>
      <c r="AX1" s="3"/>
      <c r="BA1" s="3"/>
      <c r="BD1" s="3"/>
    </row>
    <row r="2" spans="1:56">
      <c r="A2" s="4">
        <v>39600</v>
      </c>
    </row>
    <row r="3" spans="1:56">
      <c r="I3" s="63" t="str">
        <f>[1]Feuil1!$T$2</f>
        <v>DUPONT-TEIKIVAEOHO</v>
      </c>
      <c r="J3" s="62"/>
      <c r="K3" s="5" t="str">
        <f>[1]Feuil1!$U$2</f>
        <v>Teaki</v>
      </c>
      <c r="L3" s="63" t="str">
        <f>[1]Feuil1!$AB$2</f>
        <v>REGURON</v>
      </c>
      <c r="M3" s="62"/>
      <c r="N3" s="5" t="str">
        <f>[1]Feuil1!$AC$2</f>
        <v>Karl</v>
      </c>
      <c r="O3" s="63" t="str">
        <f>[1]Feuil1!$AJ$2</f>
        <v>HEITAA</v>
      </c>
      <c r="P3" s="62"/>
      <c r="Q3" s="5" t="str">
        <f>[1]Feuil1!$AK$2</f>
        <v>Gustave</v>
      </c>
      <c r="R3" s="63" t="str">
        <f>[1]Feuil1!$AR$2</f>
        <v>TANG-PIDOUX</v>
      </c>
      <c r="S3" s="62"/>
      <c r="T3" s="5" t="str">
        <f>[1]Feuil1!$AS$2</f>
        <v>Poema</v>
      </c>
      <c r="U3" s="63" t="str">
        <f>[1]Feuil1!$AZ$2</f>
        <v>BRAUN-ORTEGA</v>
      </c>
      <c r="V3" s="62"/>
      <c r="W3" s="5" t="str">
        <f>[1]Feuil1!$BA$2</f>
        <v>Quito</v>
      </c>
      <c r="X3" s="63" t="str">
        <f>[1]Feuil1!$BH$2</f>
        <v>FREBAULT</v>
      </c>
      <c r="Y3" s="62"/>
      <c r="Z3" s="5" t="str">
        <f>[1]Feuil1!$BI$2</f>
        <v>Pierre</v>
      </c>
      <c r="AA3" s="63" t="str">
        <f>[1]Feuil1!$BP$2</f>
        <v>SCHYLE</v>
      </c>
      <c r="AB3" s="62"/>
      <c r="AC3" s="5" t="str">
        <f>[1]Feuil1!$BQ$2</f>
        <v>Philip</v>
      </c>
      <c r="AD3" s="63" t="str">
        <f>[1]Feuil1!$BX$2</f>
        <v>FREBAULT</v>
      </c>
      <c r="AE3" s="62"/>
      <c r="AF3" s="5" t="str">
        <f>[1]Feuil1!$BY$2</f>
        <v>Louis</v>
      </c>
      <c r="AG3" s="63" t="str">
        <f>[1]Feuil1!$CF$2</f>
        <v>BOUTEAU</v>
      </c>
      <c r="AH3" s="62"/>
      <c r="AI3" s="6" t="str">
        <f>[1]Feuil1!$CG$2</f>
        <v>Nicole</v>
      </c>
      <c r="AJ3" s="63" t="str">
        <f>[1]Feuil1!$CN$2</f>
        <v>FORTELEONI</v>
      </c>
      <c r="AK3" s="62"/>
      <c r="AL3" s="6" t="str">
        <f>[1]Feuil1!$CO$2</f>
        <v>Teiva</v>
      </c>
      <c r="AM3" s="63" t="str">
        <f>[1]Feuil1!$CV$2</f>
        <v>MARCHESINI</v>
      </c>
      <c r="AN3" s="62"/>
      <c r="AO3" s="6" t="str">
        <f>[1]Feuil1!$CW$2</f>
        <v>Pierre</v>
      </c>
      <c r="AP3" s="63" t="str">
        <f>[1]Feuil1!$DD$2</f>
        <v>FRITCH</v>
      </c>
      <c r="AQ3" s="62"/>
      <c r="AR3" s="6" t="str">
        <f>[1]Feuil1!$DE$2</f>
        <v>Edouard</v>
      </c>
      <c r="AS3" s="63" t="str">
        <f>[1]Feuil1!$DL$2</f>
        <v>ANANIA</v>
      </c>
      <c r="AT3" s="62"/>
      <c r="AU3" s="6" t="str">
        <f>[1]Feuil1!$DM$2</f>
        <v>Robert</v>
      </c>
      <c r="AV3" s="63" t="str">
        <f>[1]Feuil1!$DT$2</f>
        <v>TEROROTUA</v>
      </c>
      <c r="AW3" s="62"/>
      <c r="AX3" s="6" t="str">
        <f>[1]Feuil1!$DU$2</f>
        <v>Ronald</v>
      </c>
      <c r="AY3" s="63" t="str">
        <f>[1]Feuil1!$EB$2</f>
        <v>BENNETT</v>
      </c>
      <c r="AZ3" s="62"/>
      <c r="BA3" s="6" t="str">
        <f>[1]Feuil1!$EC$2</f>
        <v>Pita</v>
      </c>
      <c r="BB3" s="63" t="str">
        <f>[1]Feuil1!$EJ$2</f>
        <v>MAIROTO</v>
      </c>
      <c r="BC3" s="62"/>
      <c r="BD3" s="6" t="str">
        <f>[1]Feuil1!$EK$2</f>
        <v>Tevahine</v>
      </c>
    </row>
    <row r="4" spans="1:56" ht="27" thickBot="1">
      <c r="A4" s="7" t="s">
        <v>29</v>
      </c>
      <c r="B4" s="8" t="s">
        <v>30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9" t="s">
        <v>37</v>
      </c>
      <c r="J4" s="10" t="s">
        <v>38</v>
      </c>
      <c r="K4" s="11" t="s">
        <v>39</v>
      </c>
      <c r="L4" s="9" t="s">
        <v>37</v>
      </c>
      <c r="M4" s="10" t="s">
        <v>40</v>
      </c>
      <c r="N4" s="11" t="s">
        <v>39</v>
      </c>
      <c r="O4" s="9" t="s">
        <v>37</v>
      </c>
      <c r="P4" s="10" t="s">
        <v>40</v>
      </c>
      <c r="Q4" s="11" t="s">
        <v>39</v>
      </c>
      <c r="R4" s="9" t="s">
        <v>37</v>
      </c>
      <c r="S4" s="10" t="s">
        <v>41</v>
      </c>
      <c r="T4" s="11" t="s">
        <v>39</v>
      </c>
      <c r="U4" s="9" t="s">
        <v>37</v>
      </c>
      <c r="V4" s="10" t="s">
        <v>41</v>
      </c>
      <c r="W4" s="11" t="s">
        <v>39</v>
      </c>
      <c r="X4" s="9" t="s">
        <v>37</v>
      </c>
      <c r="Y4" s="10" t="s">
        <v>41</v>
      </c>
      <c r="Z4" s="11" t="s">
        <v>39</v>
      </c>
      <c r="AA4" s="9" t="s">
        <v>37</v>
      </c>
      <c r="AB4" s="10" t="s">
        <v>41</v>
      </c>
      <c r="AC4" s="11" t="s">
        <v>39</v>
      </c>
      <c r="AD4" s="9" t="s">
        <v>37</v>
      </c>
      <c r="AE4" s="10" t="s">
        <v>41</v>
      </c>
      <c r="AF4" s="11" t="s">
        <v>39</v>
      </c>
      <c r="AG4" s="9" t="s">
        <v>37</v>
      </c>
      <c r="AH4" s="10" t="s">
        <v>41</v>
      </c>
      <c r="AI4" s="11" t="s">
        <v>39</v>
      </c>
      <c r="AJ4" s="9" t="s">
        <v>37</v>
      </c>
      <c r="AK4" s="10" t="s">
        <v>41</v>
      </c>
      <c r="AL4" s="11" t="s">
        <v>39</v>
      </c>
      <c r="AM4" s="9" t="s">
        <v>37</v>
      </c>
      <c r="AN4" s="10" t="s">
        <v>41</v>
      </c>
      <c r="AO4" s="11" t="s">
        <v>39</v>
      </c>
      <c r="AP4" s="9" t="s">
        <v>37</v>
      </c>
      <c r="AQ4" s="10" t="s">
        <v>41</v>
      </c>
      <c r="AR4" s="11" t="s">
        <v>39</v>
      </c>
      <c r="AS4" s="9" t="s">
        <v>37</v>
      </c>
      <c r="AT4" s="10" t="s">
        <v>41</v>
      </c>
      <c r="AU4" s="11" t="s">
        <v>39</v>
      </c>
      <c r="AV4" s="9" t="s">
        <v>37</v>
      </c>
      <c r="AW4" s="10" t="s">
        <v>41</v>
      </c>
      <c r="AX4" s="11" t="s">
        <v>39</v>
      </c>
      <c r="AY4" s="9" t="s">
        <v>37</v>
      </c>
      <c r="AZ4" s="10" t="s">
        <v>41</v>
      </c>
      <c r="BA4" s="11" t="s">
        <v>39</v>
      </c>
      <c r="BB4" s="9" t="s">
        <v>37</v>
      </c>
      <c r="BC4" s="10" t="s">
        <v>41</v>
      </c>
      <c r="BD4" s="11" t="s">
        <v>39</v>
      </c>
    </row>
    <row r="5" spans="1:56">
      <c r="A5" s="12" t="str">
        <f>UPPER([1]Feuil1!E2)</f>
        <v>ANAA</v>
      </c>
      <c r="B5" s="13"/>
      <c r="C5" s="13">
        <f>SUM(C6:C7)</f>
        <v>562</v>
      </c>
      <c r="D5" s="13">
        <f>SUM(D6:D7)</f>
        <v>340</v>
      </c>
      <c r="E5" s="13">
        <f>SUM(E6:E7)</f>
        <v>222</v>
      </c>
      <c r="F5" s="14">
        <f>E5/C5</f>
        <v>0.39501779359430605</v>
      </c>
      <c r="G5" s="13">
        <f>SUM(G6:G7)</f>
        <v>4</v>
      </c>
      <c r="H5" s="13">
        <f>SUM(H6:H7)</f>
        <v>218</v>
      </c>
      <c r="I5" s="12">
        <f>SUM(I6:I7)</f>
        <v>6</v>
      </c>
      <c r="J5" s="15">
        <f>I5/$C5</f>
        <v>1.0676156583629894E-2</v>
      </c>
      <c r="K5" s="16">
        <f>I5/$H5</f>
        <v>2.7522935779816515E-2</v>
      </c>
      <c r="L5" s="12">
        <f>SUM(L6:L7)</f>
        <v>23</v>
      </c>
      <c r="M5" s="17">
        <f>L5/$C5</f>
        <v>4.0925266903914591E-2</v>
      </c>
      <c r="N5" s="16">
        <f>L5/$H5</f>
        <v>0.10550458715596331</v>
      </c>
      <c r="O5" s="12">
        <f>SUM(O6:O7)</f>
        <v>0</v>
      </c>
      <c r="P5" s="17">
        <f>O5/$C5</f>
        <v>0</v>
      </c>
      <c r="Q5" s="16">
        <f>O5/$H5</f>
        <v>0</v>
      </c>
      <c r="R5" s="12">
        <f>SUM(R6:R7)</f>
        <v>1</v>
      </c>
      <c r="S5" s="17">
        <f>R5/$C5</f>
        <v>1.7793594306049821E-3</v>
      </c>
      <c r="T5" s="16">
        <f>R5/$H5</f>
        <v>4.5871559633027525E-3</v>
      </c>
      <c r="U5" s="12">
        <f>SUM(U6:U7)</f>
        <v>0</v>
      </c>
      <c r="V5" s="17">
        <f>U5/$C5</f>
        <v>0</v>
      </c>
      <c r="W5" s="16">
        <f>U5/$H5</f>
        <v>0</v>
      </c>
      <c r="X5" s="12">
        <f>SUM(X6:X7)</f>
        <v>61</v>
      </c>
      <c r="Y5" s="17">
        <f>X5/$C5</f>
        <v>0.10854092526690391</v>
      </c>
      <c r="Z5" s="16">
        <f>X5/$H5</f>
        <v>0.27981651376146788</v>
      </c>
      <c r="AA5" s="12">
        <f>SUM(AA6:AA7)</f>
        <v>1</v>
      </c>
      <c r="AB5" s="17">
        <f>AA5/$C5</f>
        <v>1.7793594306049821E-3</v>
      </c>
      <c r="AC5" s="16">
        <f>AA5/$H5</f>
        <v>4.5871559633027525E-3</v>
      </c>
      <c r="AD5" s="12">
        <f>SUM(AD6:AD7)</f>
        <v>29</v>
      </c>
      <c r="AE5" s="17">
        <f>AD5/$C5</f>
        <v>5.1601423487544484E-2</v>
      </c>
      <c r="AF5" s="16">
        <f>AD5/$H5</f>
        <v>0.13302752293577982</v>
      </c>
      <c r="AG5" s="12">
        <f>SUM(AG6:AG7)</f>
        <v>6</v>
      </c>
      <c r="AH5" s="17">
        <f>AG5/$C5</f>
        <v>1.0676156583629894E-2</v>
      </c>
      <c r="AI5" s="16">
        <f>AG5/$H5</f>
        <v>2.7522935779816515E-2</v>
      </c>
      <c r="AJ5" s="12">
        <f>SUM(AJ6:AJ7)</f>
        <v>2</v>
      </c>
      <c r="AK5" s="17">
        <f>AJ5/$C5</f>
        <v>3.5587188612099642E-3</v>
      </c>
      <c r="AL5" s="16">
        <f>AJ5/$H5</f>
        <v>9.1743119266055051E-3</v>
      </c>
      <c r="AM5" s="12">
        <f>SUM(AM6:AM7)</f>
        <v>1</v>
      </c>
      <c r="AN5" s="17">
        <f>AM5/$C5</f>
        <v>1.7793594306049821E-3</v>
      </c>
      <c r="AO5" s="16">
        <f>AM5/$H5</f>
        <v>4.5871559633027525E-3</v>
      </c>
      <c r="AP5" s="12">
        <f>SUM(AP6:AP7)</f>
        <v>76</v>
      </c>
      <c r="AQ5" s="17">
        <f>AP5/$C5</f>
        <v>0.13523131672597866</v>
      </c>
      <c r="AR5" s="16">
        <f>AP5/$H5</f>
        <v>0.34862385321100919</v>
      </c>
      <c r="AS5" s="12">
        <f>SUM(AS6:AS7)</f>
        <v>6</v>
      </c>
      <c r="AT5" s="17">
        <f>AS5/$C5</f>
        <v>1.0676156583629894E-2</v>
      </c>
      <c r="AU5" s="16">
        <f>AS5/$H5</f>
        <v>2.7522935779816515E-2</v>
      </c>
      <c r="AV5" s="12">
        <f>SUM(AV6:AV7)</f>
        <v>1</v>
      </c>
      <c r="AW5" s="17">
        <f>AV5/$C5</f>
        <v>1.7793594306049821E-3</v>
      </c>
      <c r="AX5" s="16">
        <f>AV5/$H5</f>
        <v>4.5871559633027525E-3</v>
      </c>
      <c r="AY5" s="12">
        <f>SUM(AY6:AY7)</f>
        <v>1</v>
      </c>
      <c r="AZ5" s="17">
        <f>AY5/$C5</f>
        <v>1.7793594306049821E-3</v>
      </c>
      <c r="BA5" s="16">
        <f>AY5/$H5</f>
        <v>4.5871559633027525E-3</v>
      </c>
      <c r="BB5" s="12">
        <f>SUM(BB6:BB7)</f>
        <v>4</v>
      </c>
      <c r="BC5" s="17">
        <f>BB5/$C5</f>
        <v>7.1174377224199285E-3</v>
      </c>
      <c r="BD5" s="16">
        <f>BB5/$H5</f>
        <v>1.834862385321101E-2</v>
      </c>
    </row>
    <row r="6" spans="1:56">
      <c r="A6" s="18" t="str">
        <f>[1]Feuil1!E2</f>
        <v>Anaa</v>
      </c>
      <c r="B6" s="19">
        <f>[1]Feuil1!F2</f>
        <v>1</v>
      </c>
      <c r="C6" s="19">
        <f>[1]Feuil1!G2</f>
        <v>341</v>
      </c>
      <c r="D6" s="19">
        <f>[1]Feuil1!H2</f>
        <v>214</v>
      </c>
      <c r="E6" s="19">
        <f>[1]Feuil1!J2</f>
        <v>127</v>
      </c>
      <c r="F6" s="19">
        <f>[1]Feuil1!K2</f>
        <v>37.24</v>
      </c>
      <c r="G6" s="19">
        <f>[1]Feuil1!L2</f>
        <v>2</v>
      </c>
      <c r="H6" s="19">
        <f>[1]Feuil1!O2</f>
        <v>125</v>
      </c>
      <c r="I6" s="18">
        <f>[1]Feuil1!W2</f>
        <v>4</v>
      </c>
      <c r="J6" s="19">
        <f>[1]Feuil1!X2</f>
        <v>1.17</v>
      </c>
      <c r="K6" s="20">
        <f>[1]Feuil1!Y2</f>
        <v>3.2</v>
      </c>
      <c r="L6" s="18">
        <f>[1]Feuil1!AE2</f>
        <v>15</v>
      </c>
      <c r="M6" s="19">
        <f>[1]Feuil1!AF2</f>
        <v>4.4000000000000004</v>
      </c>
      <c r="N6" s="20">
        <f>[1]Feuil1!AG2</f>
        <v>12</v>
      </c>
      <c r="O6" s="18">
        <f>[1]Feuil1!AM2</f>
        <v>0</v>
      </c>
      <c r="P6" s="19">
        <f>[1]Feuil1!AN2</f>
        <v>0</v>
      </c>
      <c r="Q6" s="20">
        <f>[1]Feuil1!AO2</f>
        <v>0</v>
      </c>
      <c r="R6" s="18">
        <f>[1]Feuil1!AU2</f>
        <v>1</v>
      </c>
      <c r="S6" s="19">
        <f>[1]Feuil1!AV2</f>
        <v>0.28999999999999998</v>
      </c>
      <c r="T6" s="20">
        <f>[1]Feuil1!AW2</f>
        <v>0.8</v>
      </c>
      <c r="U6" s="18">
        <f>[1]Feuil1!BC2</f>
        <v>0</v>
      </c>
      <c r="V6" s="19">
        <f>[1]Feuil1!BD2</f>
        <v>0</v>
      </c>
      <c r="W6" s="20">
        <f>[1]Feuil1!BE2</f>
        <v>0</v>
      </c>
      <c r="X6" s="18">
        <f>[1]Feuil1!BK2</f>
        <v>45</v>
      </c>
      <c r="Y6" s="19">
        <f>[1]Feuil1!BL2</f>
        <v>13.2</v>
      </c>
      <c r="Z6" s="20">
        <f>[1]Feuil1!BM2</f>
        <v>36</v>
      </c>
      <c r="AA6" s="18">
        <f>[1]Feuil1!BS2</f>
        <v>0</v>
      </c>
      <c r="AB6" s="19">
        <f>[1]Feuil1!BT2</f>
        <v>0</v>
      </c>
      <c r="AC6" s="20">
        <f>[1]Feuil1!BU2</f>
        <v>0</v>
      </c>
      <c r="AD6" s="18">
        <f>[1]Feuil1!CA2</f>
        <v>0</v>
      </c>
      <c r="AE6" s="19">
        <f>[1]Feuil1!CB2</f>
        <v>0</v>
      </c>
      <c r="AF6" s="20">
        <f>[1]Feuil1!CC2</f>
        <v>0</v>
      </c>
      <c r="AG6" s="18">
        <f>[1]Feuil1!CI2</f>
        <v>5</v>
      </c>
      <c r="AH6" s="19">
        <f>[1]Feuil1!CJ2</f>
        <v>1.47</v>
      </c>
      <c r="AI6" s="20">
        <f>[1]Feuil1!CK2</f>
        <v>4</v>
      </c>
      <c r="AJ6" s="18">
        <f>[1]Feuil1!CQ2</f>
        <v>2</v>
      </c>
      <c r="AK6" s="19">
        <f>[1]Feuil1!CR2</f>
        <v>0.59</v>
      </c>
      <c r="AL6" s="20">
        <f>[1]Feuil1!CS2</f>
        <v>1.6</v>
      </c>
      <c r="AM6" s="18">
        <f>[1]Feuil1!CY2</f>
        <v>0</v>
      </c>
      <c r="AN6" s="19">
        <f>[1]Feuil1!CZ2</f>
        <v>0</v>
      </c>
      <c r="AO6" s="20">
        <f>[1]Feuil1!DA2</f>
        <v>0</v>
      </c>
      <c r="AP6" s="18">
        <f>[1]Feuil1!DG2</f>
        <v>43</v>
      </c>
      <c r="AQ6" s="19">
        <f>[1]Feuil1!DH2</f>
        <v>12.61</v>
      </c>
      <c r="AR6" s="20">
        <f>[1]Feuil1!DI2</f>
        <v>34.4</v>
      </c>
      <c r="AS6" s="18">
        <f>[1]Feuil1!DO2</f>
        <v>6</v>
      </c>
      <c r="AT6" s="19">
        <f>[1]Feuil1!DP2</f>
        <v>1.76</v>
      </c>
      <c r="AU6" s="20">
        <f>[1]Feuil1!DQ2</f>
        <v>4.8</v>
      </c>
      <c r="AV6" s="18">
        <f>[1]Feuil1!DW2</f>
        <v>1</v>
      </c>
      <c r="AW6" s="19">
        <f>[1]Feuil1!DX2</f>
        <v>0.28999999999999998</v>
      </c>
      <c r="AX6" s="20">
        <f>[1]Feuil1!DY2</f>
        <v>0.8</v>
      </c>
      <c r="AY6" s="18">
        <f>[1]Feuil1!EE2</f>
        <v>0</v>
      </c>
      <c r="AZ6" s="19">
        <f>[1]Feuil1!EF2</f>
        <v>0</v>
      </c>
      <c r="BA6" s="20">
        <f>[1]Feuil1!EG2</f>
        <v>0</v>
      </c>
      <c r="BB6" s="18">
        <f>[1]Feuil1!EM2</f>
        <v>3</v>
      </c>
      <c r="BC6" s="19">
        <f>[1]Feuil1!EN2</f>
        <v>0.88</v>
      </c>
      <c r="BD6" s="20">
        <f>[1]Feuil1!EO2</f>
        <v>2.4</v>
      </c>
    </row>
    <row r="7" spans="1:56">
      <c r="A7" s="18" t="s">
        <v>42</v>
      </c>
      <c r="B7" s="19">
        <f>[1]Feuil1!F3</f>
        <v>2</v>
      </c>
      <c r="C7" s="19">
        <f>[1]Feuil1!G3</f>
        <v>221</v>
      </c>
      <c r="D7" s="19">
        <f>[1]Feuil1!H3</f>
        <v>126</v>
      </c>
      <c r="E7" s="19">
        <f>[1]Feuil1!J3</f>
        <v>95</v>
      </c>
      <c r="F7" s="19">
        <f>[1]Feuil1!K3</f>
        <v>42.99</v>
      </c>
      <c r="G7" s="19">
        <f>[1]Feuil1!L3</f>
        <v>2</v>
      </c>
      <c r="H7" s="19">
        <f>[1]Feuil1!O3</f>
        <v>93</v>
      </c>
      <c r="I7" s="18">
        <f>[1]Feuil1!W3</f>
        <v>2</v>
      </c>
      <c r="J7" s="19">
        <f>[1]Feuil1!X3</f>
        <v>0.9</v>
      </c>
      <c r="K7" s="20">
        <f>[1]Feuil1!Y3</f>
        <v>2.15</v>
      </c>
      <c r="L7" s="18">
        <f>[1]Feuil1!AE3</f>
        <v>8</v>
      </c>
      <c r="M7" s="19">
        <f>[1]Feuil1!AF3</f>
        <v>3.62</v>
      </c>
      <c r="N7" s="20">
        <f>[1]Feuil1!AG3</f>
        <v>8.6</v>
      </c>
      <c r="O7" s="18">
        <f>[1]Feuil1!AM3</f>
        <v>0</v>
      </c>
      <c r="P7" s="19">
        <f>[1]Feuil1!AN3</f>
        <v>0</v>
      </c>
      <c r="Q7" s="20">
        <f>[1]Feuil1!AO3</f>
        <v>0</v>
      </c>
      <c r="R7" s="18">
        <f>[1]Feuil1!AU3</f>
        <v>0</v>
      </c>
      <c r="S7" s="19">
        <f>[1]Feuil1!AV3</f>
        <v>0</v>
      </c>
      <c r="T7" s="20">
        <f>[1]Feuil1!AW3</f>
        <v>0</v>
      </c>
      <c r="U7" s="18">
        <f>[1]Feuil1!BC3</f>
        <v>0</v>
      </c>
      <c r="V7" s="19">
        <f>[1]Feuil1!BD3</f>
        <v>0</v>
      </c>
      <c r="W7" s="20">
        <f>[1]Feuil1!BE3</f>
        <v>0</v>
      </c>
      <c r="X7" s="18">
        <f>[1]Feuil1!BK3</f>
        <v>16</v>
      </c>
      <c r="Y7" s="19">
        <f>[1]Feuil1!BL3</f>
        <v>7.24</v>
      </c>
      <c r="Z7" s="20">
        <f>[1]Feuil1!BM3</f>
        <v>17.2</v>
      </c>
      <c r="AA7" s="18">
        <f>[1]Feuil1!BS3</f>
        <v>1</v>
      </c>
      <c r="AB7" s="19">
        <f>[1]Feuil1!BT3</f>
        <v>0.45</v>
      </c>
      <c r="AC7" s="20">
        <f>[1]Feuil1!BU3</f>
        <v>1.08</v>
      </c>
      <c r="AD7" s="18">
        <f>[1]Feuil1!CA3</f>
        <v>29</v>
      </c>
      <c r="AE7" s="19">
        <f>[1]Feuil1!CB3</f>
        <v>13.12</v>
      </c>
      <c r="AF7" s="20">
        <f>[1]Feuil1!CC3</f>
        <v>31.18</v>
      </c>
      <c r="AG7" s="18">
        <f>[1]Feuil1!CI3</f>
        <v>1</v>
      </c>
      <c r="AH7" s="19">
        <f>[1]Feuil1!CJ3</f>
        <v>0.45</v>
      </c>
      <c r="AI7" s="20">
        <f>[1]Feuil1!CK3</f>
        <v>1.08</v>
      </c>
      <c r="AJ7" s="18">
        <f>[1]Feuil1!CQ3</f>
        <v>0</v>
      </c>
      <c r="AK7" s="19">
        <f>[1]Feuil1!CR3</f>
        <v>0</v>
      </c>
      <c r="AL7" s="20">
        <f>[1]Feuil1!CS3</f>
        <v>0</v>
      </c>
      <c r="AM7" s="18">
        <f>[1]Feuil1!CY3</f>
        <v>1</v>
      </c>
      <c r="AN7" s="19">
        <f>[1]Feuil1!CZ3</f>
        <v>0.45</v>
      </c>
      <c r="AO7" s="20">
        <f>[1]Feuil1!DA3</f>
        <v>1.08</v>
      </c>
      <c r="AP7" s="18">
        <f>[1]Feuil1!DG3</f>
        <v>33</v>
      </c>
      <c r="AQ7" s="19">
        <f>[1]Feuil1!DH3</f>
        <v>14.93</v>
      </c>
      <c r="AR7" s="20">
        <f>[1]Feuil1!DI3</f>
        <v>35.479999999999997</v>
      </c>
      <c r="AS7" s="18">
        <f>[1]Feuil1!DO3</f>
        <v>0</v>
      </c>
      <c r="AT7" s="19">
        <f>[1]Feuil1!DP3</f>
        <v>0</v>
      </c>
      <c r="AU7" s="20">
        <f>[1]Feuil1!DQ3</f>
        <v>0</v>
      </c>
      <c r="AV7" s="18">
        <f>[1]Feuil1!DW3</f>
        <v>0</v>
      </c>
      <c r="AW7" s="19">
        <f>[1]Feuil1!DX3</f>
        <v>0</v>
      </c>
      <c r="AX7" s="20">
        <f>[1]Feuil1!DY3</f>
        <v>0</v>
      </c>
      <c r="AY7" s="18">
        <f>[1]Feuil1!EE3</f>
        <v>1</v>
      </c>
      <c r="AZ7" s="19">
        <f>[1]Feuil1!EF3</f>
        <v>0.45</v>
      </c>
      <c r="BA7" s="20">
        <f>[1]Feuil1!EG3</f>
        <v>1.08</v>
      </c>
      <c r="BB7" s="18">
        <f>[1]Feuil1!EM3</f>
        <v>1</v>
      </c>
      <c r="BC7" s="19">
        <f>[1]Feuil1!EN3</f>
        <v>0.45</v>
      </c>
      <c r="BD7" s="20">
        <f>[1]Feuil1!EO3</f>
        <v>1.08</v>
      </c>
    </row>
    <row r="8" spans="1:56">
      <c r="A8" s="21" t="str">
        <f>UPPER([1]Feuil1!E4)</f>
        <v>ARUE</v>
      </c>
      <c r="B8" s="22"/>
      <c r="C8" s="22">
        <f>SUM(C9:C14)</f>
        <v>7187</v>
      </c>
      <c r="D8" s="22">
        <f t="shared" ref="D8:H8" si="0">SUM(D9:D14)</f>
        <v>4373</v>
      </c>
      <c r="E8" s="22">
        <f t="shared" si="0"/>
        <v>2814</v>
      </c>
      <c r="F8" s="23">
        <f>E8/C8</f>
        <v>0.39154028106303046</v>
      </c>
      <c r="G8" s="22">
        <f t="shared" si="0"/>
        <v>50</v>
      </c>
      <c r="H8" s="22">
        <f t="shared" si="0"/>
        <v>2764</v>
      </c>
      <c r="I8" s="21">
        <f>SUM(I9:I14)</f>
        <v>108</v>
      </c>
      <c r="J8" s="17">
        <f>I8/$C8</f>
        <v>1.5027132322248504E-2</v>
      </c>
      <c r="K8" s="16">
        <f>I8/$H8</f>
        <v>3.9073806078147609E-2</v>
      </c>
      <c r="L8" s="21">
        <f>SUM(L9:L14)</f>
        <v>60</v>
      </c>
      <c r="M8" s="17">
        <f>L8/$C8</f>
        <v>8.3484068456936133E-3</v>
      </c>
      <c r="N8" s="16">
        <f>L8/$H8</f>
        <v>2.1707670043415339E-2</v>
      </c>
      <c r="O8" s="21">
        <f>SUM(O9:O14)</f>
        <v>7</v>
      </c>
      <c r="P8" s="17">
        <f>O8/$C8</f>
        <v>9.739807986642549E-4</v>
      </c>
      <c r="Q8" s="16">
        <f>O8/$H8</f>
        <v>2.532561505065123E-3</v>
      </c>
      <c r="R8" s="21">
        <f>SUM(R9:R14)</f>
        <v>63</v>
      </c>
      <c r="S8" s="17">
        <f>R8/$C8</f>
        <v>8.7658271879782947E-3</v>
      </c>
      <c r="T8" s="16">
        <f>R8/$H8</f>
        <v>2.2793053545586108E-2</v>
      </c>
      <c r="U8" s="21">
        <f>SUM(U9:U14)</f>
        <v>145</v>
      </c>
      <c r="V8" s="17">
        <f>U8/$C8</f>
        <v>2.0175316543759567E-2</v>
      </c>
      <c r="W8" s="16">
        <f>U8/$H8</f>
        <v>5.2460202604920403E-2</v>
      </c>
      <c r="X8" s="21">
        <f>SUM(X9:X14)</f>
        <v>429</v>
      </c>
      <c r="Y8" s="17">
        <f>X8/$C8</f>
        <v>5.9691108946709336E-2</v>
      </c>
      <c r="Z8" s="16">
        <f>X8/$H8</f>
        <v>0.15520984081041969</v>
      </c>
      <c r="AA8" s="21">
        <f>SUM(AA9:AA14)</f>
        <v>972</v>
      </c>
      <c r="AB8" s="17">
        <f>AA8/$C8</f>
        <v>0.13524419090023654</v>
      </c>
      <c r="AC8" s="16">
        <f>AA8/$H8</f>
        <v>0.35166425470332852</v>
      </c>
      <c r="AD8" s="21">
        <f>SUM(AD9:AD14)</f>
        <v>10</v>
      </c>
      <c r="AE8" s="17">
        <f>AD8/$C8</f>
        <v>1.3914011409489355E-3</v>
      </c>
      <c r="AF8" s="16">
        <f>AD8/$H8</f>
        <v>3.6179450072358899E-3</v>
      </c>
      <c r="AG8" s="21">
        <f>SUM(AG9:AG14)</f>
        <v>113</v>
      </c>
      <c r="AH8" s="17">
        <f>AG8/$C8</f>
        <v>1.5722832892722971E-2</v>
      </c>
      <c r="AI8" s="16">
        <f>AG8/$H8</f>
        <v>4.0882778581765554E-2</v>
      </c>
      <c r="AJ8" s="21">
        <f>SUM(AJ9:AJ14)</f>
        <v>29</v>
      </c>
      <c r="AK8" s="17">
        <f>AJ8/$C8</f>
        <v>4.0350633087519131E-3</v>
      </c>
      <c r="AL8" s="16">
        <f>AJ8/$H8</f>
        <v>1.0492040520984082E-2</v>
      </c>
      <c r="AM8" s="21">
        <f>SUM(AM9:AM14)</f>
        <v>26</v>
      </c>
      <c r="AN8" s="17">
        <f>AM8/$C8</f>
        <v>3.6176429664672325E-3</v>
      </c>
      <c r="AO8" s="16">
        <f>AM8/$H8</f>
        <v>9.4066570188133143E-3</v>
      </c>
      <c r="AP8" s="21">
        <f>SUM(AP9:AP14)</f>
        <v>736</v>
      </c>
      <c r="AQ8" s="17">
        <f>AP8/$C8</f>
        <v>0.10240712397384166</v>
      </c>
      <c r="AR8" s="16">
        <f>AP8/$H8</f>
        <v>0.2662807525325615</v>
      </c>
      <c r="AS8" s="21">
        <f>SUM(AS9:AS14)</f>
        <v>24</v>
      </c>
      <c r="AT8" s="17">
        <f>AS8/$C8</f>
        <v>3.3393627382774455E-3</v>
      </c>
      <c r="AU8" s="16">
        <f>AS8/$H8</f>
        <v>8.6830680173661367E-3</v>
      </c>
      <c r="AV8" s="21">
        <f>SUM(AV9:AV14)</f>
        <v>16</v>
      </c>
      <c r="AW8" s="17">
        <f>AV8/$C8</f>
        <v>2.2262418255182968E-3</v>
      </c>
      <c r="AX8" s="16">
        <f>AV8/$H8</f>
        <v>5.7887120115774236E-3</v>
      </c>
      <c r="AY8" s="21">
        <f>SUM(AY9:AY14)</f>
        <v>18</v>
      </c>
      <c r="AZ8" s="17">
        <f>AY8/$C8</f>
        <v>2.5045220537080839E-3</v>
      </c>
      <c r="BA8" s="16">
        <f>AY8/$H8</f>
        <v>6.5123010130246021E-3</v>
      </c>
      <c r="BB8" s="21">
        <f>SUM(BB9:BB14)</f>
        <v>8</v>
      </c>
      <c r="BC8" s="17">
        <f>BB8/$C8</f>
        <v>1.1131209127591484E-3</v>
      </c>
      <c r="BD8" s="16">
        <f>BB8/$H8</f>
        <v>2.8943560057887118E-3</v>
      </c>
    </row>
    <row r="9" spans="1:56">
      <c r="A9" s="18" t="str">
        <f>[1]Feuil1!E4</f>
        <v>Arue</v>
      </c>
      <c r="B9" s="19">
        <f>[1]Feuil1!F4</f>
        <v>1</v>
      </c>
      <c r="C9" s="19">
        <f>[1]Feuil1!G4</f>
        <v>1112</v>
      </c>
      <c r="D9" s="19">
        <f>[1]Feuil1!H4</f>
        <v>708</v>
      </c>
      <c r="E9" s="19">
        <f>[1]Feuil1!J4</f>
        <v>404</v>
      </c>
      <c r="F9" s="19">
        <f>[1]Feuil1!K4</f>
        <v>36.33</v>
      </c>
      <c r="G9" s="19">
        <f>[1]Feuil1!L4</f>
        <v>11</v>
      </c>
      <c r="H9" s="19">
        <f>[1]Feuil1!O4</f>
        <v>393</v>
      </c>
      <c r="I9" s="18">
        <f>[1]Feuil1!W4</f>
        <v>17</v>
      </c>
      <c r="J9" s="19">
        <f>[1]Feuil1!X4</f>
        <v>1.53</v>
      </c>
      <c r="K9" s="20">
        <f>[1]Feuil1!Y4</f>
        <v>4.33</v>
      </c>
      <c r="L9" s="18">
        <f>[1]Feuil1!AE4</f>
        <v>9</v>
      </c>
      <c r="M9" s="19">
        <f>[1]Feuil1!AF4</f>
        <v>0.81</v>
      </c>
      <c r="N9" s="20">
        <f>[1]Feuil1!AG4</f>
        <v>2.29</v>
      </c>
      <c r="O9" s="18">
        <f>[1]Feuil1!AM4</f>
        <v>1</v>
      </c>
      <c r="P9" s="19">
        <f>[1]Feuil1!AN4</f>
        <v>0.09</v>
      </c>
      <c r="Q9" s="20">
        <f>[1]Feuil1!AO4</f>
        <v>0.25</v>
      </c>
      <c r="R9" s="18">
        <f>[1]Feuil1!AU4</f>
        <v>13</v>
      </c>
      <c r="S9" s="19">
        <f>[1]Feuil1!AV4</f>
        <v>1.17</v>
      </c>
      <c r="T9" s="20">
        <f>[1]Feuil1!AW4</f>
        <v>3.31</v>
      </c>
      <c r="U9" s="18">
        <f>[1]Feuil1!BC4</f>
        <v>19</v>
      </c>
      <c r="V9" s="19">
        <f>[1]Feuil1!BD4</f>
        <v>1.71</v>
      </c>
      <c r="W9" s="20">
        <f>[1]Feuil1!BE4</f>
        <v>4.83</v>
      </c>
      <c r="X9" s="18">
        <f>[1]Feuil1!BK4</f>
        <v>53</v>
      </c>
      <c r="Y9" s="19">
        <f>[1]Feuil1!BL4</f>
        <v>4.7699999999999996</v>
      </c>
      <c r="Z9" s="20">
        <f>[1]Feuil1!BM4</f>
        <v>13.49</v>
      </c>
      <c r="AA9" s="18">
        <f>[1]Feuil1!BS4</f>
        <v>153</v>
      </c>
      <c r="AB9" s="19">
        <f>[1]Feuil1!BT4</f>
        <v>13.76</v>
      </c>
      <c r="AC9" s="20">
        <f>[1]Feuil1!BU4</f>
        <v>38.93</v>
      </c>
      <c r="AD9" s="18">
        <f>[1]Feuil1!CA4</f>
        <v>0</v>
      </c>
      <c r="AE9" s="19">
        <f>[1]Feuil1!CB4</f>
        <v>0</v>
      </c>
      <c r="AF9" s="20">
        <f>[1]Feuil1!CC4</f>
        <v>0</v>
      </c>
      <c r="AG9" s="18">
        <f>[1]Feuil1!CI4</f>
        <v>29</v>
      </c>
      <c r="AH9" s="19">
        <f>[1]Feuil1!CJ4</f>
        <v>2.61</v>
      </c>
      <c r="AI9" s="20">
        <f>[1]Feuil1!CK4</f>
        <v>7.38</v>
      </c>
      <c r="AJ9" s="18">
        <f>[1]Feuil1!CQ4</f>
        <v>1</v>
      </c>
      <c r="AK9" s="19">
        <f>[1]Feuil1!CR4</f>
        <v>0.09</v>
      </c>
      <c r="AL9" s="20">
        <f>[1]Feuil1!CS4</f>
        <v>0.25</v>
      </c>
      <c r="AM9" s="18">
        <f>[1]Feuil1!CY4</f>
        <v>2</v>
      </c>
      <c r="AN9" s="19">
        <f>[1]Feuil1!CZ4</f>
        <v>0.18</v>
      </c>
      <c r="AO9" s="20">
        <f>[1]Feuil1!DA4</f>
        <v>0.51</v>
      </c>
      <c r="AP9" s="18">
        <f>[1]Feuil1!DG4</f>
        <v>85</v>
      </c>
      <c r="AQ9" s="19">
        <f>[1]Feuil1!DH4</f>
        <v>7.64</v>
      </c>
      <c r="AR9" s="20">
        <f>[1]Feuil1!DI4</f>
        <v>21.63</v>
      </c>
      <c r="AS9" s="18">
        <f>[1]Feuil1!DO4</f>
        <v>0</v>
      </c>
      <c r="AT9" s="19">
        <f>[1]Feuil1!DP4</f>
        <v>0</v>
      </c>
      <c r="AU9" s="20">
        <f>[1]Feuil1!DQ4</f>
        <v>0</v>
      </c>
      <c r="AV9" s="18">
        <f>[1]Feuil1!DW4</f>
        <v>4</v>
      </c>
      <c r="AW9" s="19">
        <f>[1]Feuil1!DX4</f>
        <v>0.36</v>
      </c>
      <c r="AX9" s="20">
        <f>[1]Feuil1!DY4</f>
        <v>1.02</v>
      </c>
      <c r="AY9" s="18">
        <f>[1]Feuil1!EE4</f>
        <v>4</v>
      </c>
      <c r="AZ9" s="19">
        <f>[1]Feuil1!EF4</f>
        <v>0.36</v>
      </c>
      <c r="BA9" s="20">
        <f>[1]Feuil1!EG4</f>
        <v>1.02</v>
      </c>
      <c r="BB9" s="18">
        <f>[1]Feuil1!EM4</f>
        <v>3</v>
      </c>
      <c r="BC9" s="19">
        <f>[1]Feuil1!EN4</f>
        <v>0.27</v>
      </c>
      <c r="BD9" s="20">
        <f>[1]Feuil1!EO4</f>
        <v>0.76</v>
      </c>
    </row>
    <row r="10" spans="1:56">
      <c r="A10" s="18" t="str">
        <f>[1]Feuil1!E5</f>
        <v>Arue</v>
      </c>
      <c r="B10" s="19">
        <f>[1]Feuil1!F5</f>
        <v>2</v>
      </c>
      <c r="C10" s="19">
        <f>[1]Feuil1!G5</f>
        <v>1293</v>
      </c>
      <c r="D10" s="19">
        <f>[1]Feuil1!H5</f>
        <v>817</v>
      </c>
      <c r="E10" s="19">
        <f>[1]Feuil1!J5</f>
        <v>476</v>
      </c>
      <c r="F10" s="19">
        <f>[1]Feuil1!K5</f>
        <v>36.81</v>
      </c>
      <c r="G10" s="19">
        <f>[1]Feuil1!L5</f>
        <v>6</v>
      </c>
      <c r="H10" s="19">
        <f>[1]Feuil1!O5</f>
        <v>470</v>
      </c>
      <c r="I10" s="18">
        <f>[1]Feuil1!W5</f>
        <v>24</v>
      </c>
      <c r="J10" s="19">
        <f>[1]Feuil1!X5</f>
        <v>1.86</v>
      </c>
      <c r="K10" s="20">
        <f>[1]Feuil1!Y5</f>
        <v>5.1100000000000003</v>
      </c>
      <c r="L10" s="18">
        <f>[1]Feuil1!AE5</f>
        <v>15</v>
      </c>
      <c r="M10" s="19">
        <f>[1]Feuil1!AF5</f>
        <v>1.1599999999999999</v>
      </c>
      <c r="N10" s="20">
        <f>[1]Feuil1!AG5</f>
        <v>3.19</v>
      </c>
      <c r="O10" s="18">
        <f>[1]Feuil1!AM5</f>
        <v>2</v>
      </c>
      <c r="P10" s="19">
        <f>[1]Feuil1!AN5</f>
        <v>0.15</v>
      </c>
      <c r="Q10" s="20">
        <f>[1]Feuil1!AO5</f>
        <v>0.43</v>
      </c>
      <c r="R10" s="18">
        <f>[1]Feuil1!AU5</f>
        <v>6</v>
      </c>
      <c r="S10" s="19">
        <f>[1]Feuil1!AV5</f>
        <v>0.46</v>
      </c>
      <c r="T10" s="20">
        <f>[1]Feuil1!AW5</f>
        <v>1.28</v>
      </c>
      <c r="U10" s="18">
        <f>[1]Feuil1!BC5</f>
        <v>15</v>
      </c>
      <c r="V10" s="19">
        <f>[1]Feuil1!BD5</f>
        <v>1.1599999999999999</v>
      </c>
      <c r="W10" s="20">
        <f>[1]Feuil1!BE5</f>
        <v>3.19</v>
      </c>
      <c r="X10" s="18">
        <f>[1]Feuil1!BK5</f>
        <v>65</v>
      </c>
      <c r="Y10" s="19">
        <f>[1]Feuil1!BL5</f>
        <v>5.03</v>
      </c>
      <c r="Z10" s="20">
        <f>[1]Feuil1!BM5</f>
        <v>13.83</v>
      </c>
      <c r="AA10" s="18">
        <f>[1]Feuil1!BS5</f>
        <v>215</v>
      </c>
      <c r="AB10" s="19">
        <f>[1]Feuil1!BT5</f>
        <v>16.63</v>
      </c>
      <c r="AC10" s="20">
        <f>[1]Feuil1!BU5</f>
        <v>45.74</v>
      </c>
      <c r="AD10" s="18">
        <f>[1]Feuil1!CA5</f>
        <v>1</v>
      </c>
      <c r="AE10" s="19">
        <f>[1]Feuil1!CB5</f>
        <v>0.08</v>
      </c>
      <c r="AF10" s="20">
        <f>[1]Feuil1!CC5</f>
        <v>0.21</v>
      </c>
      <c r="AG10" s="18">
        <f>[1]Feuil1!CI5</f>
        <v>20</v>
      </c>
      <c r="AH10" s="19">
        <f>[1]Feuil1!CJ5</f>
        <v>1.55</v>
      </c>
      <c r="AI10" s="20">
        <f>[1]Feuil1!CK5</f>
        <v>4.26</v>
      </c>
      <c r="AJ10" s="18">
        <f>[1]Feuil1!CQ5</f>
        <v>7</v>
      </c>
      <c r="AK10" s="19">
        <f>[1]Feuil1!CR5</f>
        <v>0.54</v>
      </c>
      <c r="AL10" s="20">
        <f>[1]Feuil1!CS5</f>
        <v>1.49</v>
      </c>
      <c r="AM10" s="18">
        <f>[1]Feuil1!CY5</f>
        <v>3</v>
      </c>
      <c r="AN10" s="19">
        <f>[1]Feuil1!CZ5</f>
        <v>0.23</v>
      </c>
      <c r="AO10" s="20">
        <f>[1]Feuil1!DA5</f>
        <v>0.64</v>
      </c>
      <c r="AP10" s="18">
        <f>[1]Feuil1!DG5</f>
        <v>90</v>
      </c>
      <c r="AQ10" s="19">
        <f>[1]Feuil1!DH5</f>
        <v>6.96</v>
      </c>
      <c r="AR10" s="20">
        <f>[1]Feuil1!DI5</f>
        <v>19.149999999999999</v>
      </c>
      <c r="AS10" s="18">
        <f>[1]Feuil1!DO5</f>
        <v>2</v>
      </c>
      <c r="AT10" s="19">
        <f>[1]Feuil1!DP5</f>
        <v>0.15</v>
      </c>
      <c r="AU10" s="20">
        <f>[1]Feuil1!DQ5</f>
        <v>0.43</v>
      </c>
      <c r="AV10" s="18">
        <f>[1]Feuil1!DW5</f>
        <v>3</v>
      </c>
      <c r="AW10" s="19">
        <f>[1]Feuil1!DX5</f>
        <v>0.23</v>
      </c>
      <c r="AX10" s="20">
        <f>[1]Feuil1!DY5</f>
        <v>0.64</v>
      </c>
      <c r="AY10" s="18">
        <f>[1]Feuil1!EE5</f>
        <v>0</v>
      </c>
      <c r="AZ10" s="19">
        <f>[1]Feuil1!EF5</f>
        <v>0</v>
      </c>
      <c r="BA10" s="20">
        <f>[1]Feuil1!EG5</f>
        <v>0</v>
      </c>
      <c r="BB10" s="18">
        <f>[1]Feuil1!EM5</f>
        <v>2</v>
      </c>
      <c r="BC10" s="19">
        <f>[1]Feuil1!EN5</f>
        <v>0.15</v>
      </c>
      <c r="BD10" s="20">
        <f>[1]Feuil1!EO5</f>
        <v>0.43</v>
      </c>
    </row>
    <row r="11" spans="1:56">
      <c r="A11" s="18" t="str">
        <f>[1]Feuil1!E6</f>
        <v>Arue</v>
      </c>
      <c r="B11" s="19">
        <f>[1]Feuil1!F6</f>
        <v>3</v>
      </c>
      <c r="C11" s="19">
        <f>[1]Feuil1!G6</f>
        <v>981</v>
      </c>
      <c r="D11" s="19">
        <f>[1]Feuil1!H6</f>
        <v>591</v>
      </c>
      <c r="E11" s="19">
        <f>[1]Feuil1!J6</f>
        <v>390</v>
      </c>
      <c r="F11" s="19">
        <f>[1]Feuil1!K6</f>
        <v>39.76</v>
      </c>
      <c r="G11" s="19">
        <f>[1]Feuil1!L6</f>
        <v>6</v>
      </c>
      <c r="H11" s="19">
        <f>[1]Feuil1!O6</f>
        <v>384</v>
      </c>
      <c r="I11" s="18">
        <f>[1]Feuil1!W6</f>
        <v>15</v>
      </c>
      <c r="J11" s="19">
        <f>[1]Feuil1!X6</f>
        <v>1.53</v>
      </c>
      <c r="K11" s="20">
        <f>[1]Feuil1!Y6</f>
        <v>3.91</v>
      </c>
      <c r="L11" s="18">
        <f>[1]Feuil1!AE6</f>
        <v>2</v>
      </c>
      <c r="M11" s="19">
        <f>[1]Feuil1!AF6</f>
        <v>0.2</v>
      </c>
      <c r="N11" s="20">
        <f>[1]Feuil1!AG6</f>
        <v>0.52</v>
      </c>
      <c r="O11" s="18">
        <f>[1]Feuil1!AM6</f>
        <v>4</v>
      </c>
      <c r="P11" s="19">
        <f>[1]Feuil1!AN6</f>
        <v>0.41</v>
      </c>
      <c r="Q11" s="20">
        <f>[1]Feuil1!AO6</f>
        <v>1.04</v>
      </c>
      <c r="R11" s="18">
        <f>[1]Feuil1!AU6</f>
        <v>9</v>
      </c>
      <c r="S11" s="19">
        <f>[1]Feuil1!AV6</f>
        <v>0.92</v>
      </c>
      <c r="T11" s="20">
        <f>[1]Feuil1!AW6</f>
        <v>2.34</v>
      </c>
      <c r="U11" s="18">
        <f>[1]Feuil1!BC6</f>
        <v>12</v>
      </c>
      <c r="V11" s="19">
        <f>[1]Feuil1!BD6</f>
        <v>1.22</v>
      </c>
      <c r="W11" s="20">
        <f>[1]Feuil1!BE6</f>
        <v>3.13</v>
      </c>
      <c r="X11" s="18">
        <f>[1]Feuil1!BK6</f>
        <v>77</v>
      </c>
      <c r="Y11" s="19">
        <f>[1]Feuil1!BL6</f>
        <v>7.85</v>
      </c>
      <c r="Z11" s="20">
        <f>[1]Feuil1!BM6</f>
        <v>20.05</v>
      </c>
      <c r="AA11" s="18">
        <f>[1]Feuil1!BS6</f>
        <v>79</v>
      </c>
      <c r="AB11" s="19">
        <f>[1]Feuil1!BT6</f>
        <v>8.0500000000000007</v>
      </c>
      <c r="AC11" s="20">
        <f>[1]Feuil1!BU6</f>
        <v>20.57</v>
      </c>
      <c r="AD11" s="18">
        <f>[1]Feuil1!CA6</f>
        <v>1</v>
      </c>
      <c r="AE11" s="19">
        <f>[1]Feuil1!CB6</f>
        <v>0.1</v>
      </c>
      <c r="AF11" s="20">
        <f>[1]Feuil1!CC6</f>
        <v>0.26</v>
      </c>
      <c r="AG11" s="18">
        <f>[1]Feuil1!CI6</f>
        <v>6</v>
      </c>
      <c r="AH11" s="19">
        <f>[1]Feuil1!CJ6</f>
        <v>0.61</v>
      </c>
      <c r="AI11" s="20">
        <f>[1]Feuil1!CK6</f>
        <v>1.56</v>
      </c>
      <c r="AJ11" s="18">
        <f>[1]Feuil1!CQ6</f>
        <v>2</v>
      </c>
      <c r="AK11" s="19">
        <f>[1]Feuil1!CR6</f>
        <v>0.2</v>
      </c>
      <c r="AL11" s="20">
        <f>[1]Feuil1!CS6</f>
        <v>0.52</v>
      </c>
      <c r="AM11" s="18">
        <f>[1]Feuil1!CY6</f>
        <v>3</v>
      </c>
      <c r="AN11" s="19">
        <f>[1]Feuil1!CZ6</f>
        <v>0.31</v>
      </c>
      <c r="AO11" s="20">
        <f>[1]Feuil1!DA6</f>
        <v>0.78</v>
      </c>
      <c r="AP11" s="18">
        <f>[1]Feuil1!DG6</f>
        <v>162</v>
      </c>
      <c r="AQ11" s="19">
        <f>[1]Feuil1!DH6</f>
        <v>16.510000000000002</v>
      </c>
      <c r="AR11" s="20">
        <f>[1]Feuil1!DI6</f>
        <v>42.19</v>
      </c>
      <c r="AS11" s="18">
        <f>[1]Feuil1!DO6</f>
        <v>3</v>
      </c>
      <c r="AT11" s="19">
        <f>[1]Feuil1!DP6</f>
        <v>0.31</v>
      </c>
      <c r="AU11" s="20">
        <f>[1]Feuil1!DQ6</f>
        <v>0.78</v>
      </c>
      <c r="AV11" s="18">
        <f>[1]Feuil1!DW6</f>
        <v>4</v>
      </c>
      <c r="AW11" s="19">
        <f>[1]Feuil1!DX6</f>
        <v>0.41</v>
      </c>
      <c r="AX11" s="20">
        <f>[1]Feuil1!DY6</f>
        <v>1.04</v>
      </c>
      <c r="AY11" s="18">
        <f>[1]Feuil1!EE6</f>
        <v>5</v>
      </c>
      <c r="AZ11" s="19">
        <f>[1]Feuil1!EF6</f>
        <v>0.51</v>
      </c>
      <c r="BA11" s="20">
        <f>[1]Feuil1!EG6</f>
        <v>1.3</v>
      </c>
      <c r="BB11" s="18">
        <f>[1]Feuil1!EM6</f>
        <v>0</v>
      </c>
      <c r="BC11" s="19">
        <f>[1]Feuil1!EN6</f>
        <v>0</v>
      </c>
      <c r="BD11" s="20">
        <f>[1]Feuil1!EO6</f>
        <v>0</v>
      </c>
    </row>
    <row r="12" spans="1:56">
      <c r="A12" s="18" t="str">
        <f>[1]Feuil1!E7</f>
        <v>Arue</v>
      </c>
      <c r="B12" s="19">
        <f>[1]Feuil1!F7</f>
        <v>4</v>
      </c>
      <c r="C12" s="19">
        <f>[1]Feuil1!G7</f>
        <v>1023</v>
      </c>
      <c r="D12" s="19">
        <f>[1]Feuil1!H7</f>
        <v>585</v>
      </c>
      <c r="E12" s="19">
        <f>[1]Feuil1!J7</f>
        <v>438</v>
      </c>
      <c r="F12" s="19">
        <f>[1]Feuil1!K7</f>
        <v>42.82</v>
      </c>
      <c r="G12" s="19">
        <f>[1]Feuil1!L7</f>
        <v>8</v>
      </c>
      <c r="H12" s="19">
        <f>[1]Feuil1!O7</f>
        <v>430</v>
      </c>
      <c r="I12" s="18">
        <f>[1]Feuil1!W7</f>
        <v>21</v>
      </c>
      <c r="J12" s="19">
        <f>[1]Feuil1!X7</f>
        <v>2.0499999999999998</v>
      </c>
      <c r="K12" s="20">
        <f>[1]Feuil1!Y7</f>
        <v>4.88</v>
      </c>
      <c r="L12" s="18">
        <f>[1]Feuil1!AE7</f>
        <v>8</v>
      </c>
      <c r="M12" s="19">
        <f>[1]Feuil1!AF7</f>
        <v>0.78</v>
      </c>
      <c r="N12" s="20">
        <f>[1]Feuil1!AG7</f>
        <v>1.86</v>
      </c>
      <c r="O12" s="18">
        <f>[1]Feuil1!AM7</f>
        <v>0</v>
      </c>
      <c r="P12" s="19">
        <f>[1]Feuil1!AN7</f>
        <v>0</v>
      </c>
      <c r="Q12" s="20">
        <f>[1]Feuil1!AO7</f>
        <v>0</v>
      </c>
      <c r="R12" s="18">
        <f>[1]Feuil1!AU7</f>
        <v>5</v>
      </c>
      <c r="S12" s="19">
        <f>[1]Feuil1!AV7</f>
        <v>0.49</v>
      </c>
      <c r="T12" s="20">
        <f>[1]Feuil1!AW7</f>
        <v>1.1599999999999999</v>
      </c>
      <c r="U12" s="18">
        <f>[1]Feuil1!BC7</f>
        <v>43</v>
      </c>
      <c r="V12" s="19">
        <f>[1]Feuil1!BD7</f>
        <v>4.2</v>
      </c>
      <c r="W12" s="20">
        <f>[1]Feuil1!BE7</f>
        <v>10</v>
      </c>
      <c r="X12" s="18">
        <f>[1]Feuil1!BK7</f>
        <v>37</v>
      </c>
      <c r="Y12" s="19">
        <f>[1]Feuil1!BL7</f>
        <v>3.62</v>
      </c>
      <c r="Z12" s="20">
        <f>[1]Feuil1!BM7</f>
        <v>8.6</v>
      </c>
      <c r="AA12" s="18">
        <f>[1]Feuil1!BS7</f>
        <v>186</v>
      </c>
      <c r="AB12" s="19">
        <f>[1]Feuil1!BT7</f>
        <v>18.18</v>
      </c>
      <c r="AC12" s="20">
        <f>[1]Feuil1!BU7</f>
        <v>43.26</v>
      </c>
      <c r="AD12" s="18">
        <f>[1]Feuil1!CA7</f>
        <v>2</v>
      </c>
      <c r="AE12" s="19">
        <f>[1]Feuil1!CB7</f>
        <v>0.2</v>
      </c>
      <c r="AF12" s="20">
        <f>[1]Feuil1!CC7</f>
        <v>0.47</v>
      </c>
      <c r="AG12" s="18">
        <f>[1]Feuil1!CI7</f>
        <v>21</v>
      </c>
      <c r="AH12" s="19">
        <f>[1]Feuil1!CJ7</f>
        <v>2.0499999999999998</v>
      </c>
      <c r="AI12" s="20">
        <f>[1]Feuil1!CK7</f>
        <v>4.88</v>
      </c>
      <c r="AJ12" s="18">
        <f>[1]Feuil1!CQ7</f>
        <v>6</v>
      </c>
      <c r="AK12" s="19">
        <f>[1]Feuil1!CR7</f>
        <v>0.59</v>
      </c>
      <c r="AL12" s="20">
        <f>[1]Feuil1!CS7</f>
        <v>1.4</v>
      </c>
      <c r="AM12" s="18">
        <f>[1]Feuil1!CY7</f>
        <v>8</v>
      </c>
      <c r="AN12" s="19">
        <f>[1]Feuil1!CZ7</f>
        <v>0.78</v>
      </c>
      <c r="AO12" s="20">
        <f>[1]Feuil1!DA7</f>
        <v>1.86</v>
      </c>
      <c r="AP12" s="18">
        <f>[1]Feuil1!DG7</f>
        <v>89</v>
      </c>
      <c r="AQ12" s="19">
        <f>[1]Feuil1!DH7</f>
        <v>8.6999999999999993</v>
      </c>
      <c r="AR12" s="20">
        <f>[1]Feuil1!DI7</f>
        <v>20.7</v>
      </c>
      <c r="AS12" s="18">
        <f>[1]Feuil1!DO7</f>
        <v>1</v>
      </c>
      <c r="AT12" s="19">
        <f>[1]Feuil1!DP7</f>
        <v>0.1</v>
      </c>
      <c r="AU12" s="20">
        <f>[1]Feuil1!DQ7</f>
        <v>0.23</v>
      </c>
      <c r="AV12" s="18">
        <f>[1]Feuil1!DW7</f>
        <v>0</v>
      </c>
      <c r="AW12" s="19">
        <f>[1]Feuil1!DX7</f>
        <v>0</v>
      </c>
      <c r="AX12" s="20">
        <f>[1]Feuil1!DY7</f>
        <v>0</v>
      </c>
      <c r="AY12" s="18">
        <f>[1]Feuil1!EE7</f>
        <v>2</v>
      </c>
      <c r="AZ12" s="19">
        <f>[1]Feuil1!EF7</f>
        <v>0.2</v>
      </c>
      <c r="BA12" s="20">
        <f>[1]Feuil1!EG7</f>
        <v>0.47</v>
      </c>
      <c r="BB12" s="18">
        <f>[1]Feuil1!EM7</f>
        <v>1</v>
      </c>
      <c r="BC12" s="19">
        <f>[1]Feuil1!EN7</f>
        <v>0.1</v>
      </c>
      <c r="BD12" s="20">
        <f>[1]Feuil1!EO7</f>
        <v>0.23</v>
      </c>
    </row>
    <row r="13" spans="1:56">
      <c r="A13" s="18" t="str">
        <f>[1]Feuil1!E8</f>
        <v>Arue</v>
      </c>
      <c r="B13" s="19">
        <f>[1]Feuil1!F8</f>
        <v>5</v>
      </c>
      <c r="C13" s="19">
        <f>[1]Feuil1!G8</f>
        <v>1633</v>
      </c>
      <c r="D13" s="19">
        <f>[1]Feuil1!H8</f>
        <v>968</v>
      </c>
      <c r="E13" s="19">
        <f>[1]Feuil1!J8</f>
        <v>665</v>
      </c>
      <c r="F13" s="19">
        <f>[1]Feuil1!K8</f>
        <v>40.72</v>
      </c>
      <c r="G13" s="19">
        <f>[1]Feuil1!L8</f>
        <v>13</v>
      </c>
      <c r="H13" s="19">
        <f>[1]Feuil1!O8</f>
        <v>652</v>
      </c>
      <c r="I13" s="18">
        <f>[1]Feuil1!W8</f>
        <v>18</v>
      </c>
      <c r="J13" s="19">
        <f>[1]Feuil1!X8</f>
        <v>1.1000000000000001</v>
      </c>
      <c r="K13" s="20">
        <f>[1]Feuil1!Y8</f>
        <v>2.76</v>
      </c>
      <c r="L13" s="18">
        <f>[1]Feuil1!AE8</f>
        <v>19</v>
      </c>
      <c r="M13" s="19">
        <f>[1]Feuil1!AF8</f>
        <v>1.1599999999999999</v>
      </c>
      <c r="N13" s="20">
        <f>[1]Feuil1!AG8</f>
        <v>2.91</v>
      </c>
      <c r="O13" s="18">
        <f>[1]Feuil1!AM8</f>
        <v>0</v>
      </c>
      <c r="P13" s="19">
        <f>[1]Feuil1!AN8</f>
        <v>0</v>
      </c>
      <c r="Q13" s="20">
        <f>[1]Feuil1!AO8</f>
        <v>0</v>
      </c>
      <c r="R13" s="18">
        <f>[1]Feuil1!AU8</f>
        <v>23</v>
      </c>
      <c r="S13" s="19">
        <f>[1]Feuil1!AV8</f>
        <v>1.41</v>
      </c>
      <c r="T13" s="20">
        <f>[1]Feuil1!AW8</f>
        <v>3.53</v>
      </c>
      <c r="U13" s="18">
        <f>[1]Feuil1!BC8</f>
        <v>34</v>
      </c>
      <c r="V13" s="19">
        <f>[1]Feuil1!BD8</f>
        <v>2.08</v>
      </c>
      <c r="W13" s="20">
        <f>[1]Feuil1!BE8</f>
        <v>5.21</v>
      </c>
      <c r="X13" s="18">
        <f>[1]Feuil1!BK8</f>
        <v>129</v>
      </c>
      <c r="Y13" s="19">
        <f>[1]Feuil1!BL8</f>
        <v>7.9</v>
      </c>
      <c r="Z13" s="20">
        <f>[1]Feuil1!BM8</f>
        <v>19.79</v>
      </c>
      <c r="AA13" s="18">
        <f>[1]Feuil1!BS8</f>
        <v>183</v>
      </c>
      <c r="AB13" s="19">
        <f>[1]Feuil1!BT8</f>
        <v>11.21</v>
      </c>
      <c r="AC13" s="20">
        <f>[1]Feuil1!BU8</f>
        <v>28.07</v>
      </c>
      <c r="AD13" s="18">
        <f>[1]Feuil1!CA8</f>
        <v>3</v>
      </c>
      <c r="AE13" s="19">
        <f>[1]Feuil1!CB8</f>
        <v>0.18</v>
      </c>
      <c r="AF13" s="20">
        <f>[1]Feuil1!CC8</f>
        <v>0.46</v>
      </c>
      <c r="AG13" s="18">
        <f>[1]Feuil1!CI8</f>
        <v>24</v>
      </c>
      <c r="AH13" s="19">
        <f>[1]Feuil1!CJ8</f>
        <v>1.47</v>
      </c>
      <c r="AI13" s="20">
        <f>[1]Feuil1!CK8</f>
        <v>3.68</v>
      </c>
      <c r="AJ13" s="18">
        <f>[1]Feuil1!CQ8</f>
        <v>7</v>
      </c>
      <c r="AK13" s="19">
        <f>[1]Feuil1!CR8</f>
        <v>0.43</v>
      </c>
      <c r="AL13" s="20">
        <f>[1]Feuil1!CS8</f>
        <v>1.07</v>
      </c>
      <c r="AM13" s="18">
        <f>[1]Feuil1!CY8</f>
        <v>8</v>
      </c>
      <c r="AN13" s="19">
        <f>[1]Feuil1!CZ8</f>
        <v>0.49</v>
      </c>
      <c r="AO13" s="20">
        <f>[1]Feuil1!DA8</f>
        <v>1.23</v>
      </c>
      <c r="AP13" s="18">
        <f>[1]Feuil1!DG8</f>
        <v>176</v>
      </c>
      <c r="AQ13" s="19">
        <f>[1]Feuil1!DH8</f>
        <v>10.78</v>
      </c>
      <c r="AR13" s="20">
        <f>[1]Feuil1!DI8</f>
        <v>26.99</v>
      </c>
      <c r="AS13" s="18">
        <f>[1]Feuil1!DO8</f>
        <v>16</v>
      </c>
      <c r="AT13" s="19">
        <f>[1]Feuil1!DP8</f>
        <v>0.98</v>
      </c>
      <c r="AU13" s="20">
        <f>[1]Feuil1!DQ8</f>
        <v>2.4500000000000002</v>
      </c>
      <c r="AV13" s="18">
        <f>[1]Feuil1!DW8</f>
        <v>4</v>
      </c>
      <c r="AW13" s="19">
        <f>[1]Feuil1!DX8</f>
        <v>0.24</v>
      </c>
      <c r="AX13" s="20">
        <f>[1]Feuil1!DY8</f>
        <v>0.61</v>
      </c>
      <c r="AY13" s="18">
        <f>[1]Feuil1!EE8</f>
        <v>6</v>
      </c>
      <c r="AZ13" s="19">
        <f>[1]Feuil1!EF8</f>
        <v>0.37</v>
      </c>
      <c r="BA13" s="20">
        <f>[1]Feuil1!EG8</f>
        <v>0.92</v>
      </c>
      <c r="BB13" s="18">
        <f>[1]Feuil1!EM8</f>
        <v>2</v>
      </c>
      <c r="BC13" s="19">
        <f>[1]Feuil1!EN8</f>
        <v>0.12</v>
      </c>
      <c r="BD13" s="20">
        <f>[1]Feuil1!EO8</f>
        <v>0.31</v>
      </c>
    </row>
    <row r="14" spans="1:56">
      <c r="A14" s="18" t="str">
        <f>[1]Feuil1!E9</f>
        <v>Arue</v>
      </c>
      <c r="B14" s="19">
        <f>[1]Feuil1!F9</f>
        <v>6</v>
      </c>
      <c r="C14" s="19">
        <f>[1]Feuil1!G9</f>
        <v>1145</v>
      </c>
      <c r="D14" s="19">
        <f>[1]Feuil1!H9</f>
        <v>704</v>
      </c>
      <c r="E14" s="19">
        <f>[1]Feuil1!J9</f>
        <v>441</v>
      </c>
      <c r="F14" s="19">
        <f>[1]Feuil1!K9</f>
        <v>38.520000000000003</v>
      </c>
      <c r="G14" s="19">
        <f>[1]Feuil1!L9</f>
        <v>6</v>
      </c>
      <c r="H14" s="19">
        <f>[1]Feuil1!O9</f>
        <v>435</v>
      </c>
      <c r="I14" s="18">
        <f>[1]Feuil1!W9</f>
        <v>13</v>
      </c>
      <c r="J14" s="19">
        <f>[1]Feuil1!X9</f>
        <v>1.1399999999999999</v>
      </c>
      <c r="K14" s="20">
        <f>[1]Feuil1!Y9</f>
        <v>2.99</v>
      </c>
      <c r="L14" s="18">
        <f>[1]Feuil1!AE9</f>
        <v>7</v>
      </c>
      <c r="M14" s="19">
        <f>[1]Feuil1!AF9</f>
        <v>0.61</v>
      </c>
      <c r="N14" s="20">
        <f>[1]Feuil1!AG9</f>
        <v>1.61</v>
      </c>
      <c r="O14" s="18">
        <f>[1]Feuil1!AM9</f>
        <v>0</v>
      </c>
      <c r="P14" s="19">
        <f>[1]Feuil1!AN9</f>
        <v>0</v>
      </c>
      <c r="Q14" s="20">
        <f>[1]Feuil1!AO9</f>
        <v>0</v>
      </c>
      <c r="R14" s="18">
        <f>[1]Feuil1!AU9</f>
        <v>7</v>
      </c>
      <c r="S14" s="19">
        <f>[1]Feuil1!AV9</f>
        <v>0.61</v>
      </c>
      <c r="T14" s="20">
        <f>[1]Feuil1!AW9</f>
        <v>1.61</v>
      </c>
      <c r="U14" s="18">
        <f>[1]Feuil1!BC9</f>
        <v>22</v>
      </c>
      <c r="V14" s="19">
        <f>[1]Feuil1!BD9</f>
        <v>1.92</v>
      </c>
      <c r="W14" s="20">
        <f>[1]Feuil1!BE9</f>
        <v>5.0599999999999996</v>
      </c>
      <c r="X14" s="18">
        <f>[1]Feuil1!BK9</f>
        <v>68</v>
      </c>
      <c r="Y14" s="19">
        <f>[1]Feuil1!BL9</f>
        <v>5.94</v>
      </c>
      <c r="Z14" s="20">
        <f>[1]Feuil1!BM9</f>
        <v>15.63</v>
      </c>
      <c r="AA14" s="18">
        <f>[1]Feuil1!BS9</f>
        <v>156</v>
      </c>
      <c r="AB14" s="19">
        <f>[1]Feuil1!BT9</f>
        <v>13.62</v>
      </c>
      <c r="AC14" s="20">
        <f>[1]Feuil1!BU9</f>
        <v>35.86</v>
      </c>
      <c r="AD14" s="18">
        <f>[1]Feuil1!CA9</f>
        <v>3</v>
      </c>
      <c r="AE14" s="19">
        <f>[1]Feuil1!CB9</f>
        <v>0.26</v>
      </c>
      <c r="AF14" s="20">
        <f>[1]Feuil1!CC9</f>
        <v>0.69</v>
      </c>
      <c r="AG14" s="18">
        <f>[1]Feuil1!CI9</f>
        <v>13</v>
      </c>
      <c r="AH14" s="19">
        <f>[1]Feuil1!CJ9</f>
        <v>1.1399999999999999</v>
      </c>
      <c r="AI14" s="20">
        <f>[1]Feuil1!CK9</f>
        <v>2.99</v>
      </c>
      <c r="AJ14" s="18">
        <f>[1]Feuil1!CQ9</f>
        <v>6</v>
      </c>
      <c r="AK14" s="19">
        <f>[1]Feuil1!CR9</f>
        <v>0.52</v>
      </c>
      <c r="AL14" s="20">
        <f>[1]Feuil1!CS9</f>
        <v>1.38</v>
      </c>
      <c r="AM14" s="18">
        <f>[1]Feuil1!CY9</f>
        <v>2</v>
      </c>
      <c r="AN14" s="19">
        <f>[1]Feuil1!CZ9</f>
        <v>0.17</v>
      </c>
      <c r="AO14" s="20">
        <f>[1]Feuil1!DA9</f>
        <v>0.46</v>
      </c>
      <c r="AP14" s="18">
        <f>[1]Feuil1!DG9</f>
        <v>134</v>
      </c>
      <c r="AQ14" s="19">
        <f>[1]Feuil1!DH9</f>
        <v>11.7</v>
      </c>
      <c r="AR14" s="20">
        <f>[1]Feuil1!DI9</f>
        <v>30.8</v>
      </c>
      <c r="AS14" s="18">
        <f>[1]Feuil1!DO9</f>
        <v>2</v>
      </c>
      <c r="AT14" s="19">
        <f>[1]Feuil1!DP9</f>
        <v>0.17</v>
      </c>
      <c r="AU14" s="20">
        <f>[1]Feuil1!DQ9</f>
        <v>0.46</v>
      </c>
      <c r="AV14" s="18">
        <f>[1]Feuil1!DW9</f>
        <v>1</v>
      </c>
      <c r="AW14" s="19">
        <f>[1]Feuil1!DX9</f>
        <v>0.09</v>
      </c>
      <c r="AX14" s="20">
        <f>[1]Feuil1!DY9</f>
        <v>0.23</v>
      </c>
      <c r="AY14" s="18">
        <f>[1]Feuil1!EE9</f>
        <v>1</v>
      </c>
      <c r="AZ14" s="19">
        <f>[1]Feuil1!EF9</f>
        <v>0.09</v>
      </c>
      <c r="BA14" s="20">
        <f>[1]Feuil1!EG9</f>
        <v>0.23</v>
      </c>
      <c r="BB14" s="18">
        <f>[1]Feuil1!EM9</f>
        <v>0</v>
      </c>
      <c r="BC14" s="19">
        <f>[1]Feuil1!EN9</f>
        <v>0</v>
      </c>
      <c r="BD14" s="20">
        <f>[1]Feuil1!EO9</f>
        <v>0</v>
      </c>
    </row>
    <row r="15" spans="1:56">
      <c r="A15" s="21" t="str">
        <f>UPPER([1]Feuil1!E10)</f>
        <v>ARUTUA</v>
      </c>
      <c r="B15" s="22"/>
      <c r="C15" s="22">
        <f>SUM(C16:C18)</f>
        <v>1404</v>
      </c>
      <c r="D15" s="22">
        <f t="shared" ref="D15:L15" si="1">SUM(D16:D18)</f>
        <v>797</v>
      </c>
      <c r="E15" s="22">
        <f t="shared" si="1"/>
        <v>607</v>
      </c>
      <c r="F15" s="23">
        <f>E15/C15</f>
        <v>0.43233618233618232</v>
      </c>
      <c r="G15" s="22">
        <f t="shared" si="1"/>
        <v>19</v>
      </c>
      <c r="H15" s="22">
        <f t="shared" si="1"/>
        <v>588</v>
      </c>
      <c r="I15" s="21">
        <f t="shared" si="1"/>
        <v>8</v>
      </c>
      <c r="J15" s="17">
        <f>I15/$C15</f>
        <v>5.6980056980056983E-3</v>
      </c>
      <c r="K15" s="16">
        <f>I15/$H15</f>
        <v>1.3605442176870748E-2</v>
      </c>
      <c r="L15" s="21">
        <f t="shared" si="1"/>
        <v>3</v>
      </c>
      <c r="M15" s="17">
        <f>L15/$C15</f>
        <v>2.136752136752137E-3</v>
      </c>
      <c r="N15" s="16">
        <f>L15/$H15</f>
        <v>5.1020408163265302E-3</v>
      </c>
      <c r="O15" s="21">
        <f t="shared" ref="O15" si="2">SUM(O16:O18)</f>
        <v>1</v>
      </c>
      <c r="P15" s="17">
        <f>O15/$C15</f>
        <v>7.1225071225071229E-4</v>
      </c>
      <c r="Q15" s="16">
        <f>O15/$H15</f>
        <v>1.7006802721088435E-3</v>
      </c>
      <c r="R15" s="21">
        <f t="shared" ref="R15" si="3">SUM(R16:R18)</f>
        <v>10</v>
      </c>
      <c r="S15" s="17">
        <f>R15/$C15</f>
        <v>7.1225071225071226E-3</v>
      </c>
      <c r="T15" s="16">
        <f>R15/$H15</f>
        <v>1.7006802721088437E-2</v>
      </c>
      <c r="U15" s="21">
        <f t="shared" ref="U15" si="4">SUM(U16:U18)</f>
        <v>20</v>
      </c>
      <c r="V15" s="17">
        <f>U15/$C15</f>
        <v>1.4245014245014245E-2</v>
      </c>
      <c r="W15" s="16">
        <f>U15/$H15</f>
        <v>3.4013605442176874E-2</v>
      </c>
      <c r="X15" s="21">
        <f t="shared" ref="X15" si="5">SUM(X16:X18)</f>
        <v>115</v>
      </c>
      <c r="Y15" s="17">
        <f>X15/$C15</f>
        <v>8.1908831908831914E-2</v>
      </c>
      <c r="Z15" s="16">
        <f>X15/$H15</f>
        <v>0.195578231292517</v>
      </c>
      <c r="AA15" s="21">
        <f t="shared" ref="AA15" si="6">SUM(AA16:AA18)</f>
        <v>4</v>
      </c>
      <c r="AB15" s="17">
        <f>AA15/$C15</f>
        <v>2.8490028490028491E-3</v>
      </c>
      <c r="AC15" s="16">
        <f>AA15/$H15</f>
        <v>6.8027210884353739E-3</v>
      </c>
      <c r="AD15" s="21">
        <f t="shared" ref="AD15" si="7">SUM(AD16:AD18)</f>
        <v>101</v>
      </c>
      <c r="AE15" s="17">
        <f>AD15/$C15</f>
        <v>7.1937321937321941E-2</v>
      </c>
      <c r="AF15" s="16">
        <f>AD15/$H15</f>
        <v>0.17176870748299319</v>
      </c>
      <c r="AG15" s="21">
        <f t="shared" ref="AG15" si="8">SUM(AG16:AG18)</f>
        <v>57</v>
      </c>
      <c r="AH15" s="17">
        <f>AG15/$C15</f>
        <v>4.05982905982906E-2</v>
      </c>
      <c r="AI15" s="16">
        <f>AG15/$H15</f>
        <v>9.6938775510204078E-2</v>
      </c>
      <c r="AJ15" s="21">
        <f t="shared" ref="AJ15" si="9">SUM(AJ16:AJ18)</f>
        <v>3</v>
      </c>
      <c r="AK15" s="17">
        <f>AJ15/$C15</f>
        <v>2.136752136752137E-3</v>
      </c>
      <c r="AL15" s="16">
        <f>AJ15/$H15</f>
        <v>5.1020408163265302E-3</v>
      </c>
      <c r="AM15" s="21">
        <f t="shared" ref="AM15" si="10">SUM(AM16:AM18)</f>
        <v>0</v>
      </c>
      <c r="AN15" s="17">
        <f>AM15/$C15</f>
        <v>0</v>
      </c>
      <c r="AO15" s="16">
        <f>AM15/$H15</f>
        <v>0</v>
      </c>
      <c r="AP15" s="21">
        <f t="shared" ref="AP15" si="11">SUM(AP16:AP18)</f>
        <v>205</v>
      </c>
      <c r="AQ15" s="17">
        <f>AP15/$C15</f>
        <v>0.14601139601139601</v>
      </c>
      <c r="AR15" s="16">
        <f>AP15/$H15</f>
        <v>0.34863945578231292</v>
      </c>
      <c r="AS15" s="21">
        <f t="shared" ref="AS15" si="12">SUM(AS16:AS18)</f>
        <v>8</v>
      </c>
      <c r="AT15" s="17">
        <f>AS15/$C15</f>
        <v>5.6980056980056983E-3</v>
      </c>
      <c r="AU15" s="16">
        <f>AS15/$H15</f>
        <v>1.3605442176870748E-2</v>
      </c>
      <c r="AV15" s="21">
        <f t="shared" ref="AV15" si="13">SUM(AV16:AV18)</f>
        <v>1</v>
      </c>
      <c r="AW15" s="17">
        <f>AV15/$C15</f>
        <v>7.1225071225071229E-4</v>
      </c>
      <c r="AX15" s="16">
        <f>AV15/$H15</f>
        <v>1.7006802721088435E-3</v>
      </c>
      <c r="AY15" s="21">
        <f t="shared" ref="AY15" si="14">SUM(AY16:AY18)</f>
        <v>2</v>
      </c>
      <c r="AZ15" s="17">
        <f>AY15/$C15</f>
        <v>1.4245014245014246E-3</v>
      </c>
      <c r="BA15" s="16">
        <f>AY15/$H15</f>
        <v>3.4013605442176869E-3</v>
      </c>
      <c r="BB15" s="21">
        <f t="shared" ref="BB15" si="15">SUM(BB16:BB18)</f>
        <v>50</v>
      </c>
      <c r="BC15" s="17">
        <f>BB15/$C15</f>
        <v>3.5612535612535613E-2</v>
      </c>
      <c r="BD15" s="16">
        <f>BB15/$H15</f>
        <v>8.5034013605442174E-2</v>
      </c>
    </row>
    <row r="16" spans="1:56">
      <c r="A16" s="18" t="str">
        <f>[1]Feuil1!E10</f>
        <v>Arutua</v>
      </c>
      <c r="B16" s="19">
        <f>[1]Feuil1!F10</f>
        <v>1</v>
      </c>
      <c r="C16" s="19">
        <f>[1]Feuil1!G10</f>
        <v>589</v>
      </c>
      <c r="D16" s="19">
        <f>[1]Feuil1!H10</f>
        <v>354</v>
      </c>
      <c r="E16" s="19">
        <f>[1]Feuil1!J10</f>
        <v>235</v>
      </c>
      <c r="F16" s="19">
        <f>[1]Feuil1!K10</f>
        <v>39.9</v>
      </c>
      <c r="G16" s="19">
        <f>[1]Feuil1!L10</f>
        <v>9</v>
      </c>
      <c r="H16" s="19">
        <f>[1]Feuil1!O10</f>
        <v>226</v>
      </c>
      <c r="I16" s="18">
        <f>[1]Feuil1!W10</f>
        <v>4</v>
      </c>
      <c r="J16" s="19">
        <f>[1]Feuil1!X10</f>
        <v>0.68</v>
      </c>
      <c r="K16" s="20">
        <f>[1]Feuil1!Y10</f>
        <v>1.77</v>
      </c>
      <c r="L16" s="18">
        <f>[1]Feuil1!AE10</f>
        <v>1</v>
      </c>
      <c r="M16" s="19">
        <f>[1]Feuil1!AF10</f>
        <v>0.17</v>
      </c>
      <c r="N16" s="20">
        <f>[1]Feuil1!AG10</f>
        <v>0.44</v>
      </c>
      <c r="O16" s="18">
        <f>[1]Feuil1!AM10</f>
        <v>0</v>
      </c>
      <c r="P16" s="19">
        <f>[1]Feuil1!AN10</f>
        <v>0</v>
      </c>
      <c r="Q16" s="20">
        <f>[1]Feuil1!AO10</f>
        <v>0</v>
      </c>
      <c r="R16" s="18">
        <f>[1]Feuil1!AU10</f>
        <v>0</v>
      </c>
      <c r="S16" s="19">
        <f>[1]Feuil1!AV10</f>
        <v>0</v>
      </c>
      <c r="T16" s="20">
        <f>[1]Feuil1!AW10</f>
        <v>0</v>
      </c>
      <c r="U16" s="18">
        <f>[1]Feuil1!BC10</f>
        <v>19</v>
      </c>
      <c r="V16" s="19">
        <f>[1]Feuil1!BD10</f>
        <v>3.23</v>
      </c>
      <c r="W16" s="20">
        <f>[1]Feuil1!BE10</f>
        <v>8.41</v>
      </c>
      <c r="X16" s="18">
        <f>[1]Feuil1!BK10</f>
        <v>52</v>
      </c>
      <c r="Y16" s="19">
        <f>[1]Feuil1!BL10</f>
        <v>8.83</v>
      </c>
      <c r="Z16" s="20">
        <f>[1]Feuil1!BM10</f>
        <v>23.01</v>
      </c>
      <c r="AA16" s="18">
        <f>[1]Feuil1!BS10</f>
        <v>1</v>
      </c>
      <c r="AB16" s="19">
        <f>[1]Feuil1!BT10</f>
        <v>0.17</v>
      </c>
      <c r="AC16" s="20">
        <f>[1]Feuil1!BU10</f>
        <v>0.44</v>
      </c>
      <c r="AD16" s="18">
        <f>[1]Feuil1!CA10</f>
        <v>21</v>
      </c>
      <c r="AE16" s="19">
        <f>[1]Feuil1!CB10</f>
        <v>3.57</v>
      </c>
      <c r="AF16" s="20">
        <f>[1]Feuil1!CC10</f>
        <v>9.2899999999999991</v>
      </c>
      <c r="AG16" s="18">
        <f>[1]Feuil1!CI10</f>
        <v>17</v>
      </c>
      <c r="AH16" s="19">
        <f>[1]Feuil1!CJ10</f>
        <v>2.89</v>
      </c>
      <c r="AI16" s="20">
        <f>[1]Feuil1!CK10</f>
        <v>7.52</v>
      </c>
      <c r="AJ16" s="18">
        <f>[1]Feuil1!CQ10</f>
        <v>0</v>
      </c>
      <c r="AK16" s="19">
        <f>[1]Feuil1!CR10</f>
        <v>0</v>
      </c>
      <c r="AL16" s="20">
        <f>[1]Feuil1!CS10</f>
        <v>0</v>
      </c>
      <c r="AM16" s="18">
        <f>[1]Feuil1!CY10</f>
        <v>0</v>
      </c>
      <c r="AN16" s="19">
        <f>[1]Feuil1!CZ10</f>
        <v>0</v>
      </c>
      <c r="AO16" s="20">
        <f>[1]Feuil1!DA10</f>
        <v>0</v>
      </c>
      <c r="AP16" s="18">
        <f>[1]Feuil1!DG10</f>
        <v>105</v>
      </c>
      <c r="AQ16" s="19">
        <f>[1]Feuil1!DH10</f>
        <v>17.829999999999998</v>
      </c>
      <c r="AR16" s="20">
        <f>[1]Feuil1!DI10</f>
        <v>46.46</v>
      </c>
      <c r="AS16" s="18">
        <f>[1]Feuil1!DO10</f>
        <v>2</v>
      </c>
      <c r="AT16" s="19">
        <f>[1]Feuil1!DP10</f>
        <v>0.34</v>
      </c>
      <c r="AU16" s="20">
        <f>[1]Feuil1!DQ10</f>
        <v>0.88</v>
      </c>
      <c r="AV16" s="18">
        <f>[1]Feuil1!DW10</f>
        <v>0</v>
      </c>
      <c r="AW16" s="19">
        <f>[1]Feuil1!DX10</f>
        <v>0</v>
      </c>
      <c r="AX16" s="20">
        <f>[1]Feuil1!DY10</f>
        <v>0</v>
      </c>
      <c r="AY16" s="18">
        <f>[1]Feuil1!EE10</f>
        <v>0</v>
      </c>
      <c r="AZ16" s="19">
        <f>[1]Feuil1!EF10</f>
        <v>0</v>
      </c>
      <c r="BA16" s="20">
        <f>[1]Feuil1!EG10</f>
        <v>0</v>
      </c>
      <c r="BB16" s="18">
        <f>[1]Feuil1!EM10</f>
        <v>4</v>
      </c>
      <c r="BC16" s="19">
        <f>[1]Feuil1!EN10</f>
        <v>0.68</v>
      </c>
      <c r="BD16" s="20">
        <f>[1]Feuil1!EO10</f>
        <v>1.77</v>
      </c>
    </row>
    <row r="17" spans="1:56">
      <c r="A17" s="18" t="s">
        <v>43</v>
      </c>
      <c r="B17" s="19">
        <f>[1]Feuil1!F11</f>
        <v>2</v>
      </c>
      <c r="C17" s="19">
        <f>[1]Feuil1!G11</f>
        <v>384</v>
      </c>
      <c r="D17" s="19">
        <f>[1]Feuil1!H11</f>
        <v>226</v>
      </c>
      <c r="E17" s="19">
        <f>[1]Feuil1!J11</f>
        <v>158</v>
      </c>
      <c r="F17" s="19">
        <f>[1]Feuil1!K11</f>
        <v>41.15</v>
      </c>
      <c r="G17" s="19">
        <f>[1]Feuil1!L11</f>
        <v>5</v>
      </c>
      <c r="H17" s="19">
        <f>[1]Feuil1!O11</f>
        <v>153</v>
      </c>
      <c r="I17" s="18">
        <f>[1]Feuil1!W11</f>
        <v>4</v>
      </c>
      <c r="J17" s="19">
        <f>[1]Feuil1!X11</f>
        <v>1.04</v>
      </c>
      <c r="K17" s="20">
        <f>[1]Feuil1!Y11</f>
        <v>2.61</v>
      </c>
      <c r="L17" s="18">
        <f>[1]Feuil1!AE11</f>
        <v>0</v>
      </c>
      <c r="M17" s="19">
        <f>[1]Feuil1!AF11</f>
        <v>0</v>
      </c>
      <c r="N17" s="20">
        <f>[1]Feuil1!AG11</f>
        <v>0</v>
      </c>
      <c r="O17" s="18">
        <f>[1]Feuil1!AM11</f>
        <v>1</v>
      </c>
      <c r="P17" s="19">
        <f>[1]Feuil1!AN11</f>
        <v>0.26</v>
      </c>
      <c r="Q17" s="20">
        <f>[1]Feuil1!AO11</f>
        <v>0.65</v>
      </c>
      <c r="R17" s="18">
        <f>[1]Feuil1!AU11</f>
        <v>1</v>
      </c>
      <c r="S17" s="19">
        <f>[1]Feuil1!AV11</f>
        <v>0.26</v>
      </c>
      <c r="T17" s="20">
        <f>[1]Feuil1!AW11</f>
        <v>0.65</v>
      </c>
      <c r="U17" s="18">
        <f>[1]Feuil1!BC11</f>
        <v>0</v>
      </c>
      <c r="V17" s="19">
        <f>[1]Feuil1!BD11</f>
        <v>0</v>
      </c>
      <c r="W17" s="20">
        <f>[1]Feuil1!BE11</f>
        <v>0</v>
      </c>
      <c r="X17" s="18">
        <f>[1]Feuil1!BK11</f>
        <v>46</v>
      </c>
      <c r="Y17" s="19">
        <f>[1]Feuil1!BL11</f>
        <v>11.98</v>
      </c>
      <c r="Z17" s="20">
        <f>[1]Feuil1!BM11</f>
        <v>30.07</v>
      </c>
      <c r="AA17" s="18">
        <f>[1]Feuil1!BS11</f>
        <v>1</v>
      </c>
      <c r="AB17" s="19">
        <f>[1]Feuil1!BT11</f>
        <v>0.26</v>
      </c>
      <c r="AC17" s="20">
        <f>[1]Feuil1!BU11</f>
        <v>0.65</v>
      </c>
      <c r="AD17" s="18">
        <f>[1]Feuil1!CA11</f>
        <v>35</v>
      </c>
      <c r="AE17" s="19">
        <f>[1]Feuil1!CB11</f>
        <v>9.11</v>
      </c>
      <c r="AF17" s="20">
        <f>[1]Feuil1!CC11</f>
        <v>22.88</v>
      </c>
      <c r="AG17" s="18">
        <f>[1]Feuil1!CI11</f>
        <v>6</v>
      </c>
      <c r="AH17" s="19">
        <f>[1]Feuil1!CJ11</f>
        <v>1.56</v>
      </c>
      <c r="AI17" s="20">
        <f>[1]Feuil1!CK11</f>
        <v>3.92</v>
      </c>
      <c r="AJ17" s="18">
        <f>[1]Feuil1!CQ11</f>
        <v>2</v>
      </c>
      <c r="AK17" s="19">
        <f>[1]Feuil1!CR11</f>
        <v>0.52</v>
      </c>
      <c r="AL17" s="20">
        <f>[1]Feuil1!CS11</f>
        <v>1.31</v>
      </c>
      <c r="AM17" s="18">
        <f>[1]Feuil1!CY11</f>
        <v>0</v>
      </c>
      <c r="AN17" s="19">
        <f>[1]Feuil1!CZ11</f>
        <v>0</v>
      </c>
      <c r="AO17" s="20">
        <f>[1]Feuil1!DA11</f>
        <v>0</v>
      </c>
      <c r="AP17" s="18">
        <f>[1]Feuil1!DG11</f>
        <v>11</v>
      </c>
      <c r="AQ17" s="19">
        <f>[1]Feuil1!DH11</f>
        <v>2.86</v>
      </c>
      <c r="AR17" s="20">
        <f>[1]Feuil1!DI11</f>
        <v>7.19</v>
      </c>
      <c r="AS17" s="18">
        <f>[1]Feuil1!DO11</f>
        <v>6</v>
      </c>
      <c r="AT17" s="19">
        <f>[1]Feuil1!DP11</f>
        <v>1.56</v>
      </c>
      <c r="AU17" s="20">
        <f>[1]Feuil1!DQ11</f>
        <v>3.92</v>
      </c>
      <c r="AV17" s="18">
        <f>[1]Feuil1!DW11</f>
        <v>1</v>
      </c>
      <c r="AW17" s="19">
        <f>[1]Feuil1!DX11</f>
        <v>0.26</v>
      </c>
      <c r="AX17" s="20">
        <f>[1]Feuil1!DY11</f>
        <v>0.65</v>
      </c>
      <c r="AY17" s="18">
        <f>[1]Feuil1!EE11</f>
        <v>0</v>
      </c>
      <c r="AZ17" s="19">
        <f>[1]Feuil1!EF11</f>
        <v>0</v>
      </c>
      <c r="BA17" s="20">
        <f>[1]Feuil1!EG11</f>
        <v>0</v>
      </c>
      <c r="BB17" s="18">
        <f>[1]Feuil1!EM11</f>
        <v>39</v>
      </c>
      <c r="BC17" s="19">
        <f>[1]Feuil1!EN11</f>
        <v>10.16</v>
      </c>
      <c r="BD17" s="20">
        <f>[1]Feuil1!EO11</f>
        <v>25.49</v>
      </c>
    </row>
    <row r="18" spans="1:56">
      <c r="A18" s="18" t="s">
        <v>44</v>
      </c>
      <c r="B18" s="19">
        <f>[1]Feuil1!F12</f>
        <v>3</v>
      </c>
      <c r="C18" s="19">
        <f>[1]Feuil1!G12</f>
        <v>431</v>
      </c>
      <c r="D18" s="19">
        <f>[1]Feuil1!H12</f>
        <v>217</v>
      </c>
      <c r="E18" s="19">
        <f>[1]Feuil1!J12</f>
        <v>214</v>
      </c>
      <c r="F18" s="19">
        <f>[1]Feuil1!K12</f>
        <v>49.65</v>
      </c>
      <c r="G18" s="19">
        <f>[1]Feuil1!L12</f>
        <v>5</v>
      </c>
      <c r="H18" s="19">
        <f>[1]Feuil1!O12</f>
        <v>209</v>
      </c>
      <c r="I18" s="18">
        <f>[1]Feuil1!W12</f>
        <v>0</v>
      </c>
      <c r="J18" s="19">
        <f>[1]Feuil1!X12</f>
        <v>0</v>
      </c>
      <c r="K18" s="20">
        <f>[1]Feuil1!Y12</f>
        <v>0</v>
      </c>
      <c r="L18" s="18">
        <f>[1]Feuil1!AE12</f>
        <v>2</v>
      </c>
      <c r="M18" s="19">
        <f>[1]Feuil1!AF12</f>
        <v>0.46</v>
      </c>
      <c r="N18" s="20">
        <f>[1]Feuil1!AG12</f>
        <v>0.96</v>
      </c>
      <c r="O18" s="18">
        <f>[1]Feuil1!AM12</f>
        <v>0</v>
      </c>
      <c r="P18" s="19">
        <f>[1]Feuil1!AN12</f>
        <v>0</v>
      </c>
      <c r="Q18" s="20">
        <f>[1]Feuil1!AO12</f>
        <v>0</v>
      </c>
      <c r="R18" s="18">
        <f>[1]Feuil1!AU12</f>
        <v>9</v>
      </c>
      <c r="S18" s="19">
        <f>[1]Feuil1!AV12</f>
        <v>2.09</v>
      </c>
      <c r="T18" s="20">
        <f>[1]Feuil1!AW12</f>
        <v>4.3099999999999996</v>
      </c>
      <c r="U18" s="18">
        <f>[1]Feuil1!BC12</f>
        <v>1</v>
      </c>
      <c r="V18" s="19">
        <f>[1]Feuil1!BD12</f>
        <v>0.23</v>
      </c>
      <c r="W18" s="20">
        <f>[1]Feuil1!BE12</f>
        <v>0.48</v>
      </c>
      <c r="X18" s="18">
        <f>[1]Feuil1!BK12</f>
        <v>17</v>
      </c>
      <c r="Y18" s="19">
        <f>[1]Feuil1!BL12</f>
        <v>3.94</v>
      </c>
      <c r="Z18" s="20">
        <f>[1]Feuil1!BM12</f>
        <v>8.1300000000000008</v>
      </c>
      <c r="AA18" s="18">
        <f>[1]Feuil1!BS12</f>
        <v>2</v>
      </c>
      <c r="AB18" s="19">
        <f>[1]Feuil1!BT12</f>
        <v>0.46</v>
      </c>
      <c r="AC18" s="20">
        <f>[1]Feuil1!BU12</f>
        <v>0.96</v>
      </c>
      <c r="AD18" s="18">
        <f>[1]Feuil1!CA12</f>
        <v>45</v>
      </c>
      <c r="AE18" s="19">
        <f>[1]Feuil1!CB12</f>
        <v>10.44</v>
      </c>
      <c r="AF18" s="20">
        <f>[1]Feuil1!CC12</f>
        <v>21.53</v>
      </c>
      <c r="AG18" s="18">
        <f>[1]Feuil1!CI12</f>
        <v>34</v>
      </c>
      <c r="AH18" s="19">
        <f>[1]Feuil1!CJ12</f>
        <v>7.89</v>
      </c>
      <c r="AI18" s="20">
        <f>[1]Feuil1!CK12</f>
        <v>16.27</v>
      </c>
      <c r="AJ18" s="18">
        <f>[1]Feuil1!CQ12</f>
        <v>1</v>
      </c>
      <c r="AK18" s="19">
        <f>[1]Feuil1!CR12</f>
        <v>0.23</v>
      </c>
      <c r="AL18" s="20">
        <f>[1]Feuil1!CS12</f>
        <v>0.48</v>
      </c>
      <c r="AM18" s="18">
        <f>[1]Feuil1!CY12</f>
        <v>0</v>
      </c>
      <c r="AN18" s="19">
        <f>[1]Feuil1!CZ12</f>
        <v>0</v>
      </c>
      <c r="AO18" s="20">
        <f>[1]Feuil1!DA12</f>
        <v>0</v>
      </c>
      <c r="AP18" s="18">
        <f>[1]Feuil1!DG12</f>
        <v>89</v>
      </c>
      <c r="AQ18" s="19">
        <f>[1]Feuil1!DH12</f>
        <v>20.65</v>
      </c>
      <c r="AR18" s="20">
        <f>[1]Feuil1!DI12</f>
        <v>42.58</v>
      </c>
      <c r="AS18" s="18">
        <f>[1]Feuil1!DO12</f>
        <v>0</v>
      </c>
      <c r="AT18" s="19">
        <f>[1]Feuil1!DP12</f>
        <v>0</v>
      </c>
      <c r="AU18" s="20">
        <f>[1]Feuil1!DQ12</f>
        <v>0</v>
      </c>
      <c r="AV18" s="18">
        <f>[1]Feuil1!DW12</f>
        <v>0</v>
      </c>
      <c r="AW18" s="19">
        <f>[1]Feuil1!DX12</f>
        <v>0</v>
      </c>
      <c r="AX18" s="20">
        <f>[1]Feuil1!DY12</f>
        <v>0</v>
      </c>
      <c r="AY18" s="18">
        <f>[1]Feuil1!EE12</f>
        <v>2</v>
      </c>
      <c r="AZ18" s="19">
        <f>[1]Feuil1!EF12</f>
        <v>0.46</v>
      </c>
      <c r="BA18" s="20">
        <f>[1]Feuil1!EG12</f>
        <v>0.96</v>
      </c>
      <c r="BB18" s="18">
        <f>[1]Feuil1!EM12</f>
        <v>7</v>
      </c>
      <c r="BC18" s="19">
        <f>[1]Feuil1!EN12</f>
        <v>1.62</v>
      </c>
      <c r="BD18" s="20">
        <f>[1]Feuil1!EO12</f>
        <v>3.35</v>
      </c>
    </row>
    <row r="19" spans="1:56">
      <c r="A19" s="21" t="str">
        <f>UPPER([1]Feuil1!E32)</f>
        <v>FAKARAVA</v>
      </c>
      <c r="B19" s="22"/>
      <c r="C19" s="22">
        <f>SUM(C20:C24)</f>
        <v>1236</v>
      </c>
      <c r="D19" s="22">
        <f>SUM(D20:D24)</f>
        <v>512</v>
      </c>
      <c r="E19" s="22">
        <f>SUM(E20:E24)</f>
        <v>724</v>
      </c>
      <c r="F19" s="23">
        <f>E19/C19</f>
        <v>0.58576051779935279</v>
      </c>
      <c r="G19" s="22">
        <f>SUM(G20:G24)</f>
        <v>10</v>
      </c>
      <c r="H19" s="22">
        <f>SUM(H20:H24)</f>
        <v>714</v>
      </c>
      <c r="I19" s="21">
        <f>SUM(I20:I24)</f>
        <v>9</v>
      </c>
      <c r="J19" s="17">
        <f>I19/$C19</f>
        <v>7.2815533980582527E-3</v>
      </c>
      <c r="K19" s="16">
        <f>I19/$H19</f>
        <v>1.2605042016806723E-2</v>
      </c>
      <c r="L19" s="21">
        <f>SUM(L20:L24)</f>
        <v>2</v>
      </c>
      <c r="M19" s="17">
        <f>L19/$C19</f>
        <v>1.6181229773462784E-3</v>
      </c>
      <c r="N19" s="16">
        <f>L19/$H19</f>
        <v>2.8011204481792717E-3</v>
      </c>
      <c r="O19" s="21">
        <f>SUM(O20:O24)</f>
        <v>1</v>
      </c>
      <c r="P19" s="17">
        <f>O19/$C19</f>
        <v>8.090614886731392E-4</v>
      </c>
      <c r="Q19" s="16">
        <f>O19/$H19</f>
        <v>1.4005602240896359E-3</v>
      </c>
      <c r="R19" s="21">
        <f>SUM(R20:R24)</f>
        <v>2</v>
      </c>
      <c r="S19" s="17">
        <f>R19/$C19</f>
        <v>1.6181229773462784E-3</v>
      </c>
      <c r="T19" s="16">
        <f>R19/$H19</f>
        <v>2.8011204481792717E-3</v>
      </c>
      <c r="U19" s="21">
        <f>SUM(U20:U24)</f>
        <v>27</v>
      </c>
      <c r="V19" s="17">
        <f>U19/$C19</f>
        <v>2.1844660194174758E-2</v>
      </c>
      <c r="W19" s="16">
        <f>U19/$H19</f>
        <v>3.7815126050420166E-2</v>
      </c>
      <c r="X19" s="21">
        <f>SUM(X20:X24)</f>
        <v>132</v>
      </c>
      <c r="Y19" s="17">
        <f>X19/$C19</f>
        <v>0.10679611650485436</v>
      </c>
      <c r="Z19" s="16">
        <f>X19/$H19</f>
        <v>0.18487394957983194</v>
      </c>
      <c r="AA19" s="21">
        <f>SUM(AA20:AA24)</f>
        <v>13</v>
      </c>
      <c r="AB19" s="17">
        <f>AA19/$C19</f>
        <v>1.0517799352750809E-2</v>
      </c>
      <c r="AC19" s="16">
        <f>AA19/$H19</f>
        <v>1.8207282913165267E-2</v>
      </c>
      <c r="AD19" s="21">
        <f>SUM(AD20:AD24)</f>
        <v>79</v>
      </c>
      <c r="AE19" s="17">
        <f>AD19/$C19</f>
        <v>6.3915857605177998E-2</v>
      </c>
      <c r="AF19" s="16">
        <f>AD19/$H19</f>
        <v>0.11064425770308123</v>
      </c>
      <c r="AG19" s="21">
        <f>SUM(AG20:AG24)</f>
        <v>104</v>
      </c>
      <c r="AH19" s="17">
        <f>AG19/$C19</f>
        <v>8.4142394822006472E-2</v>
      </c>
      <c r="AI19" s="16">
        <f>AG19/$H19</f>
        <v>0.14565826330532214</v>
      </c>
      <c r="AJ19" s="21">
        <f>SUM(AJ20:AJ24)</f>
        <v>3</v>
      </c>
      <c r="AK19" s="17">
        <f>AJ19/$C19</f>
        <v>2.4271844660194173E-3</v>
      </c>
      <c r="AL19" s="16">
        <f>AJ19/$H19</f>
        <v>4.2016806722689074E-3</v>
      </c>
      <c r="AM19" s="21">
        <f>SUM(AM20:AM24)</f>
        <v>4</v>
      </c>
      <c r="AN19" s="17">
        <f>AM19/$C19</f>
        <v>3.2362459546925568E-3</v>
      </c>
      <c r="AO19" s="16">
        <f>AM19/$H19</f>
        <v>5.6022408963585435E-3</v>
      </c>
      <c r="AP19" s="21">
        <f>SUM(AP20:AP24)</f>
        <v>318</v>
      </c>
      <c r="AQ19" s="17">
        <f>AP19/$C19</f>
        <v>0.25728155339805825</v>
      </c>
      <c r="AR19" s="16">
        <f>AP19/$H19</f>
        <v>0.44537815126050423</v>
      </c>
      <c r="AS19" s="21">
        <f>SUM(AS20:AS24)</f>
        <v>3</v>
      </c>
      <c r="AT19" s="17">
        <f>AS19/$C19</f>
        <v>2.4271844660194173E-3</v>
      </c>
      <c r="AU19" s="16">
        <f>AS19/$H19</f>
        <v>4.2016806722689074E-3</v>
      </c>
      <c r="AV19" s="21">
        <f>SUM(AV20:AV24)</f>
        <v>1</v>
      </c>
      <c r="AW19" s="17">
        <f>AV19/$C19</f>
        <v>8.090614886731392E-4</v>
      </c>
      <c r="AX19" s="16">
        <f>AV19/$H19</f>
        <v>1.4005602240896359E-3</v>
      </c>
      <c r="AY19" s="21">
        <f>SUM(AY20:AY24)</f>
        <v>5</v>
      </c>
      <c r="AZ19" s="17">
        <f>AY19/$C19</f>
        <v>4.0453074433656954E-3</v>
      </c>
      <c r="BA19" s="16">
        <f>AY19/$H19</f>
        <v>7.0028011204481795E-3</v>
      </c>
      <c r="BB19" s="21">
        <f>SUM(BB20:BB24)</f>
        <v>11</v>
      </c>
      <c r="BC19" s="17">
        <f>BB19/$C19</f>
        <v>8.8996763754045308E-3</v>
      </c>
      <c r="BD19" s="16">
        <f>BB19/$H19</f>
        <v>1.5406162464985995E-2</v>
      </c>
    </row>
    <row r="20" spans="1:56">
      <c r="A20" s="18" t="str">
        <f>[1]Feuil1!E32</f>
        <v>Fakarava</v>
      </c>
      <c r="B20" s="19">
        <f>[1]Feuil1!F32</f>
        <v>1</v>
      </c>
      <c r="C20" s="19">
        <f>[1]Feuil1!G32</f>
        <v>519</v>
      </c>
      <c r="D20" s="19">
        <f>[1]Feuil1!H32</f>
        <v>168</v>
      </c>
      <c r="E20" s="19">
        <f>[1]Feuil1!J32</f>
        <v>351</v>
      </c>
      <c r="F20" s="19">
        <f>[1]Feuil1!K32</f>
        <v>67.63</v>
      </c>
      <c r="G20" s="19">
        <f>[1]Feuil1!L32</f>
        <v>7</v>
      </c>
      <c r="H20" s="19">
        <f>[1]Feuil1!O32</f>
        <v>344</v>
      </c>
      <c r="I20" s="18">
        <f>[1]Feuil1!W32</f>
        <v>3</v>
      </c>
      <c r="J20" s="19">
        <f>[1]Feuil1!X32</f>
        <v>0.57999999999999996</v>
      </c>
      <c r="K20" s="20">
        <f>[1]Feuil1!Y32</f>
        <v>0.87</v>
      </c>
      <c r="L20" s="18">
        <f>[1]Feuil1!AE32</f>
        <v>0</v>
      </c>
      <c r="M20" s="19">
        <f>[1]Feuil1!AF32</f>
        <v>0</v>
      </c>
      <c r="N20" s="20">
        <f>[1]Feuil1!AG32</f>
        <v>0</v>
      </c>
      <c r="O20" s="18">
        <f>[1]Feuil1!AM32</f>
        <v>0</v>
      </c>
      <c r="P20" s="19">
        <f>[1]Feuil1!AN32</f>
        <v>0</v>
      </c>
      <c r="Q20" s="20">
        <f>[1]Feuil1!AO32</f>
        <v>0</v>
      </c>
      <c r="R20" s="18">
        <f>[1]Feuil1!AU32</f>
        <v>0</v>
      </c>
      <c r="S20" s="19">
        <f>[1]Feuil1!AV32</f>
        <v>0</v>
      </c>
      <c r="T20" s="20">
        <f>[1]Feuil1!AW32</f>
        <v>0</v>
      </c>
      <c r="U20" s="18">
        <f>[1]Feuil1!BC32</f>
        <v>24</v>
      </c>
      <c r="V20" s="19">
        <f>[1]Feuil1!BD32</f>
        <v>4.62</v>
      </c>
      <c r="W20" s="20">
        <f>[1]Feuil1!BE32</f>
        <v>6.98</v>
      </c>
      <c r="X20" s="18">
        <f>[1]Feuil1!BK32</f>
        <v>76</v>
      </c>
      <c r="Y20" s="19">
        <f>[1]Feuil1!BL32</f>
        <v>14.64</v>
      </c>
      <c r="Z20" s="20">
        <f>[1]Feuil1!BM32</f>
        <v>22.09</v>
      </c>
      <c r="AA20" s="18">
        <f>[1]Feuil1!BS32</f>
        <v>10</v>
      </c>
      <c r="AB20" s="19">
        <f>[1]Feuil1!BT32</f>
        <v>1.93</v>
      </c>
      <c r="AC20" s="20">
        <f>[1]Feuil1!BU32</f>
        <v>2.91</v>
      </c>
      <c r="AD20" s="18">
        <f>[1]Feuil1!CA32</f>
        <v>24</v>
      </c>
      <c r="AE20" s="19">
        <f>[1]Feuil1!CB32</f>
        <v>4.62</v>
      </c>
      <c r="AF20" s="20">
        <f>[1]Feuil1!CC32</f>
        <v>6.98</v>
      </c>
      <c r="AG20" s="18">
        <f>[1]Feuil1!CI32</f>
        <v>12</v>
      </c>
      <c r="AH20" s="19">
        <f>[1]Feuil1!CJ32</f>
        <v>2.31</v>
      </c>
      <c r="AI20" s="20">
        <f>[1]Feuil1!CK32</f>
        <v>3.49</v>
      </c>
      <c r="AJ20" s="18">
        <f>[1]Feuil1!CQ32</f>
        <v>3</v>
      </c>
      <c r="AK20" s="19">
        <f>[1]Feuil1!CR32</f>
        <v>0.57999999999999996</v>
      </c>
      <c r="AL20" s="20">
        <f>[1]Feuil1!CS32</f>
        <v>0.87</v>
      </c>
      <c r="AM20" s="18">
        <f>[1]Feuil1!CY32</f>
        <v>4</v>
      </c>
      <c r="AN20" s="19">
        <f>[1]Feuil1!CZ32</f>
        <v>0.77</v>
      </c>
      <c r="AO20" s="20">
        <f>[1]Feuil1!DA32</f>
        <v>1.1599999999999999</v>
      </c>
      <c r="AP20" s="18">
        <f>[1]Feuil1!DG32</f>
        <v>180</v>
      </c>
      <c r="AQ20" s="19">
        <f>[1]Feuil1!DH32</f>
        <v>34.68</v>
      </c>
      <c r="AR20" s="20">
        <f>[1]Feuil1!DI32</f>
        <v>52.33</v>
      </c>
      <c r="AS20" s="18">
        <f>[1]Feuil1!DO32</f>
        <v>1</v>
      </c>
      <c r="AT20" s="19">
        <f>[1]Feuil1!DP32</f>
        <v>0.19</v>
      </c>
      <c r="AU20" s="20">
        <f>[1]Feuil1!DQ32</f>
        <v>0.28999999999999998</v>
      </c>
      <c r="AV20" s="18">
        <f>[1]Feuil1!DW32</f>
        <v>0</v>
      </c>
      <c r="AW20" s="19">
        <f>[1]Feuil1!DX32</f>
        <v>0</v>
      </c>
      <c r="AX20" s="20">
        <f>[1]Feuil1!DY32</f>
        <v>0</v>
      </c>
      <c r="AY20" s="18">
        <f>[1]Feuil1!EE32</f>
        <v>5</v>
      </c>
      <c r="AZ20" s="19">
        <f>[1]Feuil1!EF32</f>
        <v>0.96</v>
      </c>
      <c r="BA20" s="20">
        <f>[1]Feuil1!EG32</f>
        <v>1.45</v>
      </c>
      <c r="BB20" s="18">
        <f>[1]Feuil1!EM32</f>
        <v>2</v>
      </c>
      <c r="BC20" s="19">
        <f>[1]Feuil1!EN32</f>
        <v>0.39</v>
      </c>
      <c r="BD20" s="20">
        <f>[1]Feuil1!EO32</f>
        <v>0.57999999999999996</v>
      </c>
    </row>
    <row r="21" spans="1:56">
      <c r="A21" s="18" t="s">
        <v>45</v>
      </c>
      <c r="B21" s="19">
        <f>[1]Feuil1!F33</f>
        <v>2</v>
      </c>
      <c r="C21" s="19">
        <f>[1]Feuil1!G33</f>
        <v>232</v>
      </c>
      <c r="D21" s="19">
        <f>[1]Feuil1!H33</f>
        <v>116</v>
      </c>
      <c r="E21" s="19">
        <f>[1]Feuil1!J33</f>
        <v>116</v>
      </c>
      <c r="F21" s="19">
        <f>[1]Feuil1!K33</f>
        <v>50</v>
      </c>
      <c r="G21" s="19">
        <f>[1]Feuil1!L33</f>
        <v>0</v>
      </c>
      <c r="H21" s="19">
        <f>[1]Feuil1!O33</f>
        <v>116</v>
      </c>
      <c r="I21" s="18">
        <f>[1]Feuil1!W33</f>
        <v>0</v>
      </c>
      <c r="J21" s="19">
        <f>[1]Feuil1!X33</f>
        <v>0</v>
      </c>
      <c r="K21" s="20">
        <f>[1]Feuil1!Y33</f>
        <v>0</v>
      </c>
      <c r="L21" s="18">
        <f>[1]Feuil1!AE33</f>
        <v>2</v>
      </c>
      <c r="M21" s="19">
        <f>[1]Feuil1!AF33</f>
        <v>0.86</v>
      </c>
      <c r="N21" s="20">
        <f>[1]Feuil1!AG33</f>
        <v>1.72</v>
      </c>
      <c r="O21" s="18">
        <f>[1]Feuil1!AM33</f>
        <v>0</v>
      </c>
      <c r="P21" s="19">
        <f>[1]Feuil1!AN33</f>
        <v>0</v>
      </c>
      <c r="Q21" s="20">
        <f>[1]Feuil1!AO33</f>
        <v>0</v>
      </c>
      <c r="R21" s="18">
        <f>[1]Feuil1!AU33</f>
        <v>0</v>
      </c>
      <c r="S21" s="19">
        <f>[1]Feuil1!AV33</f>
        <v>0</v>
      </c>
      <c r="T21" s="20">
        <f>[1]Feuil1!AW33</f>
        <v>0</v>
      </c>
      <c r="U21" s="18">
        <f>[1]Feuil1!BC33</f>
        <v>1</v>
      </c>
      <c r="V21" s="19">
        <f>[1]Feuil1!BD33</f>
        <v>0.43</v>
      </c>
      <c r="W21" s="20">
        <f>[1]Feuil1!BE33</f>
        <v>0.86</v>
      </c>
      <c r="X21" s="18">
        <f>[1]Feuil1!BK33</f>
        <v>12</v>
      </c>
      <c r="Y21" s="19">
        <f>[1]Feuil1!BL33</f>
        <v>5.17</v>
      </c>
      <c r="Z21" s="20">
        <f>[1]Feuil1!BM33</f>
        <v>10.34</v>
      </c>
      <c r="AA21" s="18">
        <f>[1]Feuil1!BS33</f>
        <v>1</v>
      </c>
      <c r="AB21" s="19">
        <f>[1]Feuil1!BT33</f>
        <v>0.43</v>
      </c>
      <c r="AC21" s="20">
        <f>[1]Feuil1!BU33</f>
        <v>0.86</v>
      </c>
      <c r="AD21" s="18">
        <f>[1]Feuil1!CA33</f>
        <v>8</v>
      </c>
      <c r="AE21" s="19">
        <f>[1]Feuil1!CB33</f>
        <v>3.45</v>
      </c>
      <c r="AF21" s="20">
        <f>[1]Feuil1!CC33</f>
        <v>6.9</v>
      </c>
      <c r="AG21" s="18">
        <f>[1]Feuil1!CI33</f>
        <v>30</v>
      </c>
      <c r="AH21" s="19">
        <f>[1]Feuil1!CJ33</f>
        <v>12.93</v>
      </c>
      <c r="AI21" s="20">
        <f>[1]Feuil1!CK33</f>
        <v>25.86</v>
      </c>
      <c r="AJ21" s="18">
        <f>[1]Feuil1!CQ33</f>
        <v>0</v>
      </c>
      <c r="AK21" s="19">
        <f>[1]Feuil1!CR33</f>
        <v>0</v>
      </c>
      <c r="AL21" s="20">
        <f>[1]Feuil1!CS33</f>
        <v>0</v>
      </c>
      <c r="AM21" s="18">
        <f>[1]Feuil1!CY33</f>
        <v>0</v>
      </c>
      <c r="AN21" s="19">
        <f>[1]Feuil1!CZ33</f>
        <v>0</v>
      </c>
      <c r="AO21" s="20">
        <f>[1]Feuil1!DA33</f>
        <v>0</v>
      </c>
      <c r="AP21" s="18">
        <f>[1]Feuil1!DG33</f>
        <v>61</v>
      </c>
      <c r="AQ21" s="19">
        <f>[1]Feuil1!DH33</f>
        <v>26.29</v>
      </c>
      <c r="AR21" s="20">
        <f>[1]Feuil1!DI33</f>
        <v>52.59</v>
      </c>
      <c r="AS21" s="18">
        <f>[1]Feuil1!DO33</f>
        <v>0</v>
      </c>
      <c r="AT21" s="19">
        <f>[1]Feuil1!DP33</f>
        <v>0</v>
      </c>
      <c r="AU21" s="20">
        <f>[1]Feuil1!DQ33</f>
        <v>0</v>
      </c>
      <c r="AV21" s="18">
        <f>[1]Feuil1!DW33</f>
        <v>0</v>
      </c>
      <c r="AW21" s="19">
        <f>[1]Feuil1!DX33</f>
        <v>0</v>
      </c>
      <c r="AX21" s="20">
        <f>[1]Feuil1!DY33</f>
        <v>0</v>
      </c>
      <c r="AY21" s="18">
        <f>[1]Feuil1!EE33</f>
        <v>0</v>
      </c>
      <c r="AZ21" s="19">
        <f>[1]Feuil1!EF33</f>
        <v>0</v>
      </c>
      <c r="BA21" s="20">
        <f>[1]Feuil1!EG33</f>
        <v>0</v>
      </c>
      <c r="BB21" s="18">
        <f>[1]Feuil1!EM33</f>
        <v>1</v>
      </c>
      <c r="BC21" s="19">
        <f>[1]Feuil1!EN33</f>
        <v>0.43</v>
      </c>
      <c r="BD21" s="20">
        <f>[1]Feuil1!EO33</f>
        <v>0.86</v>
      </c>
    </row>
    <row r="22" spans="1:56">
      <c r="A22" s="18" t="s">
        <v>46</v>
      </c>
      <c r="B22" s="19">
        <f>[1]Feuil1!F34</f>
        <v>3</v>
      </c>
      <c r="C22" s="19">
        <f>[1]Feuil1!G34</f>
        <v>249</v>
      </c>
      <c r="D22" s="19">
        <f>[1]Feuil1!H34</f>
        <v>144</v>
      </c>
      <c r="E22" s="19">
        <f>[1]Feuil1!J34</f>
        <v>105</v>
      </c>
      <c r="F22" s="19">
        <f>[1]Feuil1!K34</f>
        <v>42.17</v>
      </c>
      <c r="G22" s="19">
        <f>[1]Feuil1!L34</f>
        <v>0</v>
      </c>
      <c r="H22" s="19">
        <f>[1]Feuil1!O34</f>
        <v>105</v>
      </c>
      <c r="I22" s="18">
        <f>[1]Feuil1!W34</f>
        <v>5</v>
      </c>
      <c r="J22" s="19">
        <f>[1]Feuil1!X34</f>
        <v>2.0099999999999998</v>
      </c>
      <c r="K22" s="20">
        <f>[1]Feuil1!Y34</f>
        <v>4.76</v>
      </c>
      <c r="L22" s="18">
        <f>[1]Feuil1!AE34</f>
        <v>0</v>
      </c>
      <c r="M22" s="19">
        <f>[1]Feuil1!AF34</f>
        <v>0</v>
      </c>
      <c r="N22" s="20">
        <f>[1]Feuil1!AG34</f>
        <v>0</v>
      </c>
      <c r="O22" s="18">
        <f>[1]Feuil1!AM34</f>
        <v>0</v>
      </c>
      <c r="P22" s="19">
        <f>[1]Feuil1!AN34</f>
        <v>0</v>
      </c>
      <c r="Q22" s="20">
        <f>[1]Feuil1!AO34</f>
        <v>0</v>
      </c>
      <c r="R22" s="18">
        <f>[1]Feuil1!AU34</f>
        <v>2</v>
      </c>
      <c r="S22" s="19">
        <f>[1]Feuil1!AV34</f>
        <v>0.8</v>
      </c>
      <c r="T22" s="20">
        <f>[1]Feuil1!AW34</f>
        <v>1.9</v>
      </c>
      <c r="U22" s="18">
        <f>[1]Feuil1!BC34</f>
        <v>0</v>
      </c>
      <c r="V22" s="19">
        <f>[1]Feuil1!BD34</f>
        <v>0</v>
      </c>
      <c r="W22" s="20">
        <f>[1]Feuil1!BE34</f>
        <v>0</v>
      </c>
      <c r="X22" s="18">
        <f>[1]Feuil1!BK34</f>
        <v>21</v>
      </c>
      <c r="Y22" s="19">
        <f>[1]Feuil1!BL34</f>
        <v>8.43</v>
      </c>
      <c r="Z22" s="20">
        <f>[1]Feuil1!BM34</f>
        <v>20</v>
      </c>
      <c r="AA22" s="18">
        <f>[1]Feuil1!BS34</f>
        <v>1</v>
      </c>
      <c r="AB22" s="19">
        <f>[1]Feuil1!BT34</f>
        <v>0.4</v>
      </c>
      <c r="AC22" s="20">
        <f>[1]Feuil1!BU34</f>
        <v>0.95</v>
      </c>
      <c r="AD22" s="18">
        <f>[1]Feuil1!CA34</f>
        <v>7</v>
      </c>
      <c r="AE22" s="19">
        <f>[1]Feuil1!CB34</f>
        <v>2.81</v>
      </c>
      <c r="AF22" s="20">
        <f>[1]Feuil1!CC34</f>
        <v>6.67</v>
      </c>
      <c r="AG22" s="18">
        <f>[1]Feuil1!CI34</f>
        <v>24</v>
      </c>
      <c r="AH22" s="19">
        <f>[1]Feuil1!CJ34</f>
        <v>9.64</v>
      </c>
      <c r="AI22" s="20">
        <f>[1]Feuil1!CK34</f>
        <v>22.86</v>
      </c>
      <c r="AJ22" s="18">
        <f>[1]Feuil1!CQ34</f>
        <v>0</v>
      </c>
      <c r="AK22" s="19">
        <f>[1]Feuil1!CR34</f>
        <v>0</v>
      </c>
      <c r="AL22" s="20">
        <f>[1]Feuil1!CS34</f>
        <v>0</v>
      </c>
      <c r="AM22" s="18">
        <f>[1]Feuil1!CY34</f>
        <v>0</v>
      </c>
      <c r="AN22" s="19">
        <f>[1]Feuil1!CZ34</f>
        <v>0</v>
      </c>
      <c r="AO22" s="20">
        <f>[1]Feuil1!DA34</f>
        <v>0</v>
      </c>
      <c r="AP22" s="18">
        <f>[1]Feuil1!DG34</f>
        <v>44</v>
      </c>
      <c r="AQ22" s="19">
        <f>[1]Feuil1!DH34</f>
        <v>17.670000000000002</v>
      </c>
      <c r="AR22" s="20">
        <f>[1]Feuil1!DI34</f>
        <v>41.9</v>
      </c>
      <c r="AS22" s="18">
        <f>[1]Feuil1!DO34</f>
        <v>1</v>
      </c>
      <c r="AT22" s="19">
        <f>[1]Feuil1!DP34</f>
        <v>0.4</v>
      </c>
      <c r="AU22" s="20">
        <f>[1]Feuil1!DQ34</f>
        <v>0.95</v>
      </c>
      <c r="AV22" s="18">
        <f>[1]Feuil1!DW34</f>
        <v>0</v>
      </c>
      <c r="AW22" s="19">
        <f>[1]Feuil1!DX34</f>
        <v>0</v>
      </c>
      <c r="AX22" s="20">
        <f>[1]Feuil1!DY34</f>
        <v>0</v>
      </c>
      <c r="AY22" s="18">
        <f>[1]Feuil1!EE34</f>
        <v>0</v>
      </c>
      <c r="AZ22" s="19">
        <f>[1]Feuil1!EF34</f>
        <v>0</v>
      </c>
      <c r="BA22" s="20">
        <f>[1]Feuil1!EG34</f>
        <v>0</v>
      </c>
      <c r="BB22" s="18">
        <f>[1]Feuil1!EM34</f>
        <v>0</v>
      </c>
      <c r="BC22" s="19">
        <f>[1]Feuil1!EN34</f>
        <v>0</v>
      </c>
      <c r="BD22" s="20">
        <f>[1]Feuil1!EO34</f>
        <v>0</v>
      </c>
    </row>
    <row r="23" spans="1:56">
      <c r="A23" s="18" t="s">
        <v>47</v>
      </c>
      <c r="B23" s="19">
        <f>[1]Feuil1!F35</f>
        <v>4</v>
      </c>
      <c r="C23" s="19">
        <f>[1]Feuil1!G35</f>
        <v>86</v>
      </c>
      <c r="D23" s="19">
        <f>[1]Feuil1!H35</f>
        <v>43</v>
      </c>
      <c r="E23" s="19">
        <f>[1]Feuil1!J35</f>
        <v>43</v>
      </c>
      <c r="F23" s="19">
        <f>[1]Feuil1!K35</f>
        <v>50</v>
      </c>
      <c r="G23" s="19">
        <f>[1]Feuil1!L35</f>
        <v>0</v>
      </c>
      <c r="H23" s="19">
        <f>[1]Feuil1!O35</f>
        <v>43</v>
      </c>
      <c r="I23" s="18">
        <f>[1]Feuil1!W35</f>
        <v>1</v>
      </c>
      <c r="J23" s="19">
        <f>[1]Feuil1!X35</f>
        <v>1.1599999999999999</v>
      </c>
      <c r="K23" s="20">
        <f>[1]Feuil1!Y35</f>
        <v>2.33</v>
      </c>
      <c r="L23" s="18">
        <f>[1]Feuil1!AE35</f>
        <v>0</v>
      </c>
      <c r="M23" s="19">
        <f>[1]Feuil1!AF35</f>
        <v>0</v>
      </c>
      <c r="N23" s="20">
        <f>[1]Feuil1!AG35</f>
        <v>0</v>
      </c>
      <c r="O23" s="18">
        <f>[1]Feuil1!AM35</f>
        <v>0</v>
      </c>
      <c r="P23" s="19">
        <f>[1]Feuil1!AN35</f>
        <v>0</v>
      </c>
      <c r="Q23" s="20">
        <f>[1]Feuil1!AO35</f>
        <v>0</v>
      </c>
      <c r="R23" s="18">
        <f>[1]Feuil1!AU35</f>
        <v>0</v>
      </c>
      <c r="S23" s="19">
        <f>[1]Feuil1!AV35</f>
        <v>0</v>
      </c>
      <c r="T23" s="20">
        <f>[1]Feuil1!AW35</f>
        <v>0</v>
      </c>
      <c r="U23" s="18">
        <f>[1]Feuil1!BC35</f>
        <v>2</v>
      </c>
      <c r="V23" s="19">
        <f>[1]Feuil1!BD35</f>
        <v>2.33</v>
      </c>
      <c r="W23" s="20">
        <f>[1]Feuil1!BE35</f>
        <v>4.6500000000000004</v>
      </c>
      <c r="X23" s="18">
        <f>[1]Feuil1!BK35</f>
        <v>16</v>
      </c>
      <c r="Y23" s="19">
        <f>[1]Feuil1!BL35</f>
        <v>18.600000000000001</v>
      </c>
      <c r="Z23" s="20">
        <f>[1]Feuil1!BM35</f>
        <v>37.21</v>
      </c>
      <c r="AA23" s="18">
        <f>[1]Feuil1!BS35</f>
        <v>0</v>
      </c>
      <c r="AB23" s="19">
        <f>[1]Feuil1!BT35</f>
        <v>0</v>
      </c>
      <c r="AC23" s="20">
        <f>[1]Feuil1!BU35</f>
        <v>0</v>
      </c>
      <c r="AD23" s="18">
        <f>[1]Feuil1!CA35</f>
        <v>15</v>
      </c>
      <c r="AE23" s="19">
        <f>[1]Feuil1!CB35</f>
        <v>17.440000000000001</v>
      </c>
      <c r="AF23" s="20">
        <f>[1]Feuil1!CC35</f>
        <v>34.880000000000003</v>
      </c>
      <c r="AG23" s="18">
        <f>[1]Feuil1!CI35</f>
        <v>6</v>
      </c>
      <c r="AH23" s="19">
        <f>[1]Feuil1!CJ35</f>
        <v>6.98</v>
      </c>
      <c r="AI23" s="20">
        <f>[1]Feuil1!CK35</f>
        <v>13.95</v>
      </c>
      <c r="AJ23" s="18">
        <f>[1]Feuil1!CQ35</f>
        <v>0</v>
      </c>
      <c r="AK23" s="19">
        <f>[1]Feuil1!CR35</f>
        <v>0</v>
      </c>
      <c r="AL23" s="20">
        <f>[1]Feuil1!CS35</f>
        <v>0</v>
      </c>
      <c r="AM23" s="18">
        <f>[1]Feuil1!CY35</f>
        <v>0</v>
      </c>
      <c r="AN23" s="19">
        <f>[1]Feuil1!CZ35</f>
        <v>0</v>
      </c>
      <c r="AO23" s="20">
        <f>[1]Feuil1!DA35</f>
        <v>0</v>
      </c>
      <c r="AP23" s="18">
        <f>[1]Feuil1!DG35</f>
        <v>3</v>
      </c>
      <c r="AQ23" s="19">
        <f>[1]Feuil1!DH35</f>
        <v>3.49</v>
      </c>
      <c r="AR23" s="20">
        <f>[1]Feuil1!DI35</f>
        <v>6.98</v>
      </c>
      <c r="AS23" s="18">
        <f>[1]Feuil1!DO35</f>
        <v>0</v>
      </c>
      <c r="AT23" s="19">
        <f>[1]Feuil1!DP35</f>
        <v>0</v>
      </c>
      <c r="AU23" s="20">
        <f>[1]Feuil1!DQ35</f>
        <v>0</v>
      </c>
      <c r="AV23" s="18">
        <f>[1]Feuil1!DW35</f>
        <v>0</v>
      </c>
      <c r="AW23" s="19">
        <f>[1]Feuil1!DX35</f>
        <v>0</v>
      </c>
      <c r="AX23" s="20">
        <f>[1]Feuil1!DY35</f>
        <v>0</v>
      </c>
      <c r="AY23" s="18">
        <f>[1]Feuil1!EE35</f>
        <v>0</v>
      </c>
      <c r="AZ23" s="19">
        <f>[1]Feuil1!EF35</f>
        <v>0</v>
      </c>
      <c r="BA23" s="20">
        <f>[1]Feuil1!EG35</f>
        <v>0</v>
      </c>
      <c r="BB23" s="18">
        <f>[1]Feuil1!EM35</f>
        <v>0</v>
      </c>
      <c r="BC23" s="19">
        <f>[1]Feuil1!EN35</f>
        <v>0</v>
      </c>
      <c r="BD23" s="20">
        <f>[1]Feuil1!EO35</f>
        <v>0</v>
      </c>
    </row>
    <row r="24" spans="1:56">
      <c r="A24" s="18" t="s">
        <v>48</v>
      </c>
      <c r="B24" s="19">
        <f>[1]Feuil1!F36</f>
        <v>5</v>
      </c>
      <c r="C24" s="19">
        <f>[1]Feuil1!G36</f>
        <v>150</v>
      </c>
      <c r="D24" s="19">
        <f>[1]Feuil1!H36</f>
        <v>41</v>
      </c>
      <c r="E24" s="19">
        <f>[1]Feuil1!J36</f>
        <v>109</v>
      </c>
      <c r="F24" s="19">
        <f>[1]Feuil1!K36</f>
        <v>72.67</v>
      </c>
      <c r="G24" s="19">
        <f>[1]Feuil1!L36</f>
        <v>3</v>
      </c>
      <c r="H24" s="19">
        <f>[1]Feuil1!O36</f>
        <v>106</v>
      </c>
      <c r="I24" s="18">
        <f>[1]Feuil1!W36</f>
        <v>0</v>
      </c>
      <c r="J24" s="19">
        <f>[1]Feuil1!X36</f>
        <v>0</v>
      </c>
      <c r="K24" s="20">
        <f>[1]Feuil1!Y36</f>
        <v>0</v>
      </c>
      <c r="L24" s="18">
        <f>[1]Feuil1!AE36</f>
        <v>0</v>
      </c>
      <c r="M24" s="19">
        <f>[1]Feuil1!AF36</f>
        <v>0</v>
      </c>
      <c r="N24" s="20">
        <f>[1]Feuil1!AG36</f>
        <v>0</v>
      </c>
      <c r="O24" s="18">
        <f>[1]Feuil1!AM36</f>
        <v>1</v>
      </c>
      <c r="P24" s="19">
        <f>[1]Feuil1!AN36</f>
        <v>0.67</v>
      </c>
      <c r="Q24" s="20">
        <f>[1]Feuil1!AO36</f>
        <v>0.94</v>
      </c>
      <c r="R24" s="18">
        <f>[1]Feuil1!AU36</f>
        <v>0</v>
      </c>
      <c r="S24" s="19">
        <f>[1]Feuil1!AV36</f>
        <v>0</v>
      </c>
      <c r="T24" s="20">
        <f>[1]Feuil1!AW36</f>
        <v>0</v>
      </c>
      <c r="U24" s="18">
        <f>[1]Feuil1!BC36</f>
        <v>0</v>
      </c>
      <c r="V24" s="19">
        <f>[1]Feuil1!BD36</f>
        <v>0</v>
      </c>
      <c r="W24" s="20">
        <f>[1]Feuil1!BE36</f>
        <v>0</v>
      </c>
      <c r="X24" s="18">
        <f>[1]Feuil1!BK36</f>
        <v>7</v>
      </c>
      <c r="Y24" s="19">
        <f>[1]Feuil1!BL36</f>
        <v>4.67</v>
      </c>
      <c r="Z24" s="20">
        <f>[1]Feuil1!BM36</f>
        <v>6.6</v>
      </c>
      <c r="AA24" s="18">
        <f>[1]Feuil1!BS36</f>
        <v>1</v>
      </c>
      <c r="AB24" s="19">
        <f>[1]Feuil1!BT36</f>
        <v>0.67</v>
      </c>
      <c r="AC24" s="20">
        <f>[1]Feuil1!BU36</f>
        <v>0.94</v>
      </c>
      <c r="AD24" s="18">
        <f>[1]Feuil1!CA36</f>
        <v>25</v>
      </c>
      <c r="AE24" s="19">
        <f>[1]Feuil1!CB36</f>
        <v>16.670000000000002</v>
      </c>
      <c r="AF24" s="20">
        <f>[1]Feuil1!CC36</f>
        <v>23.58</v>
      </c>
      <c r="AG24" s="18">
        <f>[1]Feuil1!CI36</f>
        <v>32</v>
      </c>
      <c r="AH24" s="19">
        <f>[1]Feuil1!CJ36</f>
        <v>21.33</v>
      </c>
      <c r="AI24" s="20">
        <f>[1]Feuil1!CK36</f>
        <v>30.19</v>
      </c>
      <c r="AJ24" s="18">
        <f>[1]Feuil1!CQ36</f>
        <v>0</v>
      </c>
      <c r="AK24" s="19">
        <f>[1]Feuil1!CR36</f>
        <v>0</v>
      </c>
      <c r="AL24" s="20">
        <f>[1]Feuil1!CS36</f>
        <v>0</v>
      </c>
      <c r="AM24" s="18">
        <f>[1]Feuil1!CY36</f>
        <v>0</v>
      </c>
      <c r="AN24" s="19">
        <f>[1]Feuil1!CZ36</f>
        <v>0</v>
      </c>
      <c r="AO24" s="20">
        <f>[1]Feuil1!DA36</f>
        <v>0</v>
      </c>
      <c r="AP24" s="18">
        <f>[1]Feuil1!DG36</f>
        <v>30</v>
      </c>
      <c r="AQ24" s="19">
        <f>[1]Feuil1!DH36</f>
        <v>20</v>
      </c>
      <c r="AR24" s="20">
        <f>[1]Feuil1!DI36</f>
        <v>28.3</v>
      </c>
      <c r="AS24" s="18">
        <f>[1]Feuil1!DO36</f>
        <v>1</v>
      </c>
      <c r="AT24" s="19">
        <f>[1]Feuil1!DP36</f>
        <v>0.67</v>
      </c>
      <c r="AU24" s="20">
        <f>[1]Feuil1!DQ36</f>
        <v>0.94</v>
      </c>
      <c r="AV24" s="18">
        <f>[1]Feuil1!DW36</f>
        <v>1</v>
      </c>
      <c r="AW24" s="19">
        <f>[1]Feuil1!DX36</f>
        <v>0.67</v>
      </c>
      <c r="AX24" s="20">
        <f>[1]Feuil1!DY36</f>
        <v>0.94</v>
      </c>
      <c r="AY24" s="18">
        <f>[1]Feuil1!EE36</f>
        <v>0</v>
      </c>
      <c r="AZ24" s="19">
        <f>[1]Feuil1!EF36</f>
        <v>0</v>
      </c>
      <c r="BA24" s="20">
        <f>[1]Feuil1!EG36</f>
        <v>0</v>
      </c>
      <c r="BB24" s="18">
        <f>[1]Feuil1!EM36</f>
        <v>8</v>
      </c>
      <c r="BC24" s="19">
        <f>[1]Feuil1!EN36</f>
        <v>5.33</v>
      </c>
      <c r="BD24" s="20">
        <f>[1]Feuil1!EO36</f>
        <v>7.55</v>
      </c>
    </row>
    <row r="25" spans="1:56">
      <c r="A25" s="21" t="str">
        <f>UPPER([1]Feuil1!E37)</f>
        <v>FANGATAU</v>
      </c>
      <c r="B25" s="22"/>
      <c r="C25" s="22">
        <f>SUM(C26:C27)</f>
        <v>264</v>
      </c>
      <c r="D25" s="22">
        <f>SUM(D26:D27)</f>
        <v>106</v>
      </c>
      <c r="E25" s="22">
        <f>SUM(E26:E27)</f>
        <v>158</v>
      </c>
      <c r="F25" s="23">
        <f>E25/C25</f>
        <v>0.59848484848484851</v>
      </c>
      <c r="G25" s="22">
        <f>SUM(G26:G27)</f>
        <v>0</v>
      </c>
      <c r="H25" s="22">
        <f>SUM(H26:H27)</f>
        <v>158</v>
      </c>
      <c r="I25" s="21">
        <f>SUM(I26:I27)</f>
        <v>1</v>
      </c>
      <c r="J25" s="17">
        <f>I25/$C25</f>
        <v>3.787878787878788E-3</v>
      </c>
      <c r="K25" s="16">
        <f>I25/$H25</f>
        <v>6.3291139240506328E-3</v>
      </c>
      <c r="L25" s="21">
        <f>SUM(L26:L27)</f>
        <v>0</v>
      </c>
      <c r="M25" s="17">
        <f>L25/$C25</f>
        <v>0</v>
      </c>
      <c r="N25" s="16">
        <f>L25/$H25</f>
        <v>0</v>
      </c>
      <c r="O25" s="21">
        <f>SUM(O26:O27)</f>
        <v>0</v>
      </c>
      <c r="P25" s="17">
        <f>O25/$C25</f>
        <v>0</v>
      </c>
      <c r="Q25" s="16">
        <f>O25/$H25</f>
        <v>0</v>
      </c>
      <c r="R25" s="21">
        <f>SUM(R26:R27)</f>
        <v>3</v>
      </c>
      <c r="S25" s="17">
        <f>R25/$C25</f>
        <v>1.1363636363636364E-2</v>
      </c>
      <c r="T25" s="16">
        <f>R25/$H25</f>
        <v>1.8987341772151899E-2</v>
      </c>
      <c r="U25" s="21">
        <f>SUM(U26:U27)</f>
        <v>5</v>
      </c>
      <c r="V25" s="17">
        <f>U25/$C25</f>
        <v>1.893939393939394E-2</v>
      </c>
      <c r="W25" s="16">
        <f>U25/$H25</f>
        <v>3.1645569620253167E-2</v>
      </c>
      <c r="X25" s="21">
        <f>SUM(X26:X27)</f>
        <v>44</v>
      </c>
      <c r="Y25" s="17">
        <f>X25/$C25</f>
        <v>0.16666666666666666</v>
      </c>
      <c r="Z25" s="16">
        <f>X25/$H25</f>
        <v>0.27848101265822783</v>
      </c>
      <c r="AA25" s="21">
        <f>SUM(AA26:AA27)</f>
        <v>2</v>
      </c>
      <c r="AB25" s="17">
        <f>AA25/$C25</f>
        <v>7.575757575757576E-3</v>
      </c>
      <c r="AC25" s="16">
        <f>AA25/$H25</f>
        <v>1.2658227848101266E-2</v>
      </c>
      <c r="AD25" s="21">
        <f>SUM(AD26:AD27)</f>
        <v>4</v>
      </c>
      <c r="AE25" s="17">
        <f>AD25/$C25</f>
        <v>1.5151515151515152E-2</v>
      </c>
      <c r="AF25" s="16">
        <f>AD25/$H25</f>
        <v>2.5316455696202531E-2</v>
      </c>
      <c r="AG25" s="21">
        <f>SUM(AG26:AG27)</f>
        <v>4</v>
      </c>
      <c r="AH25" s="17">
        <f>AG25/$C25</f>
        <v>1.5151515151515152E-2</v>
      </c>
      <c r="AI25" s="16">
        <f>AG25/$H25</f>
        <v>2.5316455696202531E-2</v>
      </c>
      <c r="AJ25" s="21">
        <f>SUM(AJ26:AJ27)</f>
        <v>0</v>
      </c>
      <c r="AK25" s="17">
        <f>AJ25/$C25</f>
        <v>0</v>
      </c>
      <c r="AL25" s="16">
        <f>AJ25/$H25</f>
        <v>0</v>
      </c>
      <c r="AM25" s="21">
        <f>SUM(AM26:AM27)</f>
        <v>0</v>
      </c>
      <c r="AN25" s="17">
        <f>AM25/$C25</f>
        <v>0</v>
      </c>
      <c r="AO25" s="16">
        <f>AM25/$H25</f>
        <v>0</v>
      </c>
      <c r="AP25" s="21">
        <f>SUM(AP26:AP27)</f>
        <v>89</v>
      </c>
      <c r="AQ25" s="17">
        <f>AP25/$C25</f>
        <v>0.3371212121212121</v>
      </c>
      <c r="AR25" s="16">
        <f>AP25/$H25</f>
        <v>0.56329113924050633</v>
      </c>
      <c r="AS25" s="21">
        <f>SUM(AS26:AS27)</f>
        <v>1</v>
      </c>
      <c r="AT25" s="17">
        <f>AS25/$C25</f>
        <v>3.787878787878788E-3</v>
      </c>
      <c r="AU25" s="16">
        <f>AS25/$H25</f>
        <v>6.3291139240506328E-3</v>
      </c>
      <c r="AV25" s="21">
        <f>SUM(AV26:AV27)</f>
        <v>2</v>
      </c>
      <c r="AW25" s="17">
        <f>AV25/$C25</f>
        <v>7.575757575757576E-3</v>
      </c>
      <c r="AX25" s="16">
        <f>AV25/$H25</f>
        <v>1.2658227848101266E-2</v>
      </c>
      <c r="AY25" s="21">
        <f>SUM(AY26:AY27)</f>
        <v>1</v>
      </c>
      <c r="AZ25" s="17">
        <f>AY25/$C25</f>
        <v>3.787878787878788E-3</v>
      </c>
      <c r="BA25" s="16">
        <f>AY25/$H25</f>
        <v>6.3291139240506328E-3</v>
      </c>
      <c r="BB25" s="21">
        <f>SUM(BB26:BB27)</f>
        <v>2</v>
      </c>
      <c r="BC25" s="17">
        <f>BB25/$C25</f>
        <v>7.575757575757576E-3</v>
      </c>
      <c r="BD25" s="16">
        <f>BB25/$H25</f>
        <v>1.2658227848101266E-2</v>
      </c>
    </row>
    <row r="26" spans="1:56">
      <c r="A26" s="18" t="str">
        <f>[1]Feuil1!E37</f>
        <v>Fangatau</v>
      </c>
      <c r="B26" s="19">
        <f>[1]Feuil1!F37</f>
        <v>1</v>
      </c>
      <c r="C26" s="19">
        <f>[1]Feuil1!G37</f>
        <v>113</v>
      </c>
      <c r="D26" s="19">
        <f>[1]Feuil1!H37</f>
        <v>39</v>
      </c>
      <c r="E26" s="19">
        <f>[1]Feuil1!J37</f>
        <v>74</v>
      </c>
      <c r="F26" s="19">
        <f>[1]Feuil1!K37</f>
        <v>65.489999999999995</v>
      </c>
      <c r="G26" s="19">
        <f>[1]Feuil1!L37</f>
        <v>0</v>
      </c>
      <c r="H26" s="19">
        <f>[1]Feuil1!O37</f>
        <v>74</v>
      </c>
      <c r="I26" s="18">
        <f>[1]Feuil1!W37</f>
        <v>1</v>
      </c>
      <c r="J26" s="19">
        <f>[1]Feuil1!X37</f>
        <v>0.88</v>
      </c>
      <c r="K26" s="20">
        <f>[1]Feuil1!Y37</f>
        <v>1.35</v>
      </c>
      <c r="L26" s="18">
        <f>[1]Feuil1!AE37</f>
        <v>0</v>
      </c>
      <c r="M26" s="19">
        <f>[1]Feuil1!AF37</f>
        <v>0</v>
      </c>
      <c r="N26" s="20">
        <f>[1]Feuil1!AG37</f>
        <v>0</v>
      </c>
      <c r="O26" s="18">
        <f>[1]Feuil1!AM37</f>
        <v>0</v>
      </c>
      <c r="P26" s="19">
        <f>[1]Feuil1!AN37</f>
        <v>0</v>
      </c>
      <c r="Q26" s="20">
        <f>[1]Feuil1!AO37</f>
        <v>0</v>
      </c>
      <c r="R26" s="18">
        <f>[1]Feuil1!AU37</f>
        <v>0</v>
      </c>
      <c r="S26" s="19">
        <f>[1]Feuil1!AV37</f>
        <v>0</v>
      </c>
      <c r="T26" s="20">
        <f>[1]Feuil1!AW37</f>
        <v>0</v>
      </c>
      <c r="U26" s="18">
        <f>[1]Feuil1!BC37</f>
        <v>0</v>
      </c>
      <c r="V26" s="19">
        <f>[1]Feuil1!BD37</f>
        <v>0</v>
      </c>
      <c r="W26" s="20">
        <f>[1]Feuil1!BE37</f>
        <v>0</v>
      </c>
      <c r="X26" s="18">
        <f>[1]Feuil1!BK37</f>
        <v>26</v>
      </c>
      <c r="Y26" s="19">
        <f>[1]Feuil1!BL37</f>
        <v>23.01</v>
      </c>
      <c r="Z26" s="20">
        <f>[1]Feuil1!BM37</f>
        <v>35.14</v>
      </c>
      <c r="AA26" s="18">
        <f>[1]Feuil1!BS37</f>
        <v>1</v>
      </c>
      <c r="AB26" s="19">
        <f>[1]Feuil1!BT37</f>
        <v>0.88</v>
      </c>
      <c r="AC26" s="20">
        <f>[1]Feuil1!BU37</f>
        <v>1.35</v>
      </c>
      <c r="AD26" s="18">
        <f>[1]Feuil1!CA37</f>
        <v>2</v>
      </c>
      <c r="AE26" s="19">
        <f>[1]Feuil1!CB37</f>
        <v>1.77</v>
      </c>
      <c r="AF26" s="20">
        <f>[1]Feuil1!CC37</f>
        <v>2.7</v>
      </c>
      <c r="AG26" s="18">
        <f>[1]Feuil1!CI37</f>
        <v>3</v>
      </c>
      <c r="AH26" s="19">
        <f>[1]Feuil1!CJ37</f>
        <v>2.65</v>
      </c>
      <c r="AI26" s="20">
        <f>[1]Feuil1!CK37</f>
        <v>4.05</v>
      </c>
      <c r="AJ26" s="18">
        <f>[1]Feuil1!CQ37</f>
        <v>0</v>
      </c>
      <c r="AK26" s="19">
        <f>[1]Feuil1!CR37</f>
        <v>0</v>
      </c>
      <c r="AL26" s="20">
        <f>[1]Feuil1!CS37</f>
        <v>0</v>
      </c>
      <c r="AM26" s="18">
        <f>[1]Feuil1!CY37</f>
        <v>0</v>
      </c>
      <c r="AN26" s="19">
        <f>[1]Feuil1!CZ37</f>
        <v>0</v>
      </c>
      <c r="AO26" s="20">
        <f>[1]Feuil1!DA37</f>
        <v>0</v>
      </c>
      <c r="AP26" s="18">
        <f>[1]Feuil1!DG37</f>
        <v>39</v>
      </c>
      <c r="AQ26" s="19">
        <f>[1]Feuil1!DH37</f>
        <v>34.51</v>
      </c>
      <c r="AR26" s="20">
        <f>[1]Feuil1!DI37</f>
        <v>52.7</v>
      </c>
      <c r="AS26" s="18">
        <f>[1]Feuil1!DO37</f>
        <v>1</v>
      </c>
      <c r="AT26" s="19">
        <f>[1]Feuil1!DP37</f>
        <v>0.88</v>
      </c>
      <c r="AU26" s="20">
        <f>[1]Feuil1!DQ37</f>
        <v>1.35</v>
      </c>
      <c r="AV26" s="18">
        <f>[1]Feuil1!DW37</f>
        <v>1</v>
      </c>
      <c r="AW26" s="19">
        <f>[1]Feuil1!DX37</f>
        <v>0.88</v>
      </c>
      <c r="AX26" s="20">
        <f>[1]Feuil1!DY37</f>
        <v>1.35</v>
      </c>
      <c r="AY26" s="18">
        <f>[1]Feuil1!EE37</f>
        <v>0</v>
      </c>
      <c r="AZ26" s="19">
        <f>[1]Feuil1!EF37</f>
        <v>0</v>
      </c>
      <c r="BA26" s="20">
        <f>[1]Feuil1!EG37</f>
        <v>0</v>
      </c>
      <c r="BB26" s="18">
        <f>[1]Feuil1!EM37</f>
        <v>0</v>
      </c>
      <c r="BC26" s="19">
        <f>[1]Feuil1!EN37</f>
        <v>0</v>
      </c>
      <c r="BD26" s="20">
        <f>[1]Feuil1!EO37</f>
        <v>0</v>
      </c>
    </row>
    <row r="27" spans="1:56">
      <c r="A27" s="18" t="s">
        <v>49</v>
      </c>
      <c r="B27" s="19">
        <f>[1]Feuil1!F38</f>
        <v>2</v>
      </c>
      <c r="C27" s="19">
        <f>[1]Feuil1!G38</f>
        <v>151</v>
      </c>
      <c r="D27" s="19">
        <f>[1]Feuil1!H38</f>
        <v>67</v>
      </c>
      <c r="E27" s="19">
        <f>[1]Feuil1!J38</f>
        <v>84</v>
      </c>
      <c r="F27" s="19">
        <f>[1]Feuil1!K38</f>
        <v>55.63</v>
      </c>
      <c r="G27" s="19">
        <f>[1]Feuil1!L38</f>
        <v>0</v>
      </c>
      <c r="H27" s="19">
        <f>[1]Feuil1!O38</f>
        <v>84</v>
      </c>
      <c r="I27" s="18">
        <f>[1]Feuil1!W38</f>
        <v>0</v>
      </c>
      <c r="J27" s="19">
        <f>[1]Feuil1!X38</f>
        <v>0</v>
      </c>
      <c r="K27" s="20">
        <f>[1]Feuil1!Y38</f>
        <v>0</v>
      </c>
      <c r="L27" s="18">
        <f>[1]Feuil1!AE38</f>
        <v>0</v>
      </c>
      <c r="M27" s="19">
        <f>[1]Feuil1!AF38</f>
        <v>0</v>
      </c>
      <c r="N27" s="20">
        <f>[1]Feuil1!AG38</f>
        <v>0</v>
      </c>
      <c r="O27" s="18">
        <f>[1]Feuil1!AM38</f>
        <v>0</v>
      </c>
      <c r="P27" s="19">
        <f>[1]Feuil1!AN38</f>
        <v>0</v>
      </c>
      <c r="Q27" s="20">
        <f>[1]Feuil1!AO38</f>
        <v>0</v>
      </c>
      <c r="R27" s="18">
        <f>[1]Feuil1!AU38</f>
        <v>3</v>
      </c>
      <c r="S27" s="19">
        <f>[1]Feuil1!AV38</f>
        <v>1.99</v>
      </c>
      <c r="T27" s="20">
        <f>[1]Feuil1!AW38</f>
        <v>3.57</v>
      </c>
      <c r="U27" s="18">
        <f>[1]Feuil1!BC38</f>
        <v>5</v>
      </c>
      <c r="V27" s="19">
        <f>[1]Feuil1!BD38</f>
        <v>3.31</v>
      </c>
      <c r="W27" s="20">
        <f>[1]Feuil1!BE38</f>
        <v>5.95</v>
      </c>
      <c r="X27" s="18">
        <f>[1]Feuil1!BK38</f>
        <v>18</v>
      </c>
      <c r="Y27" s="19">
        <f>[1]Feuil1!BL38</f>
        <v>11.92</v>
      </c>
      <c r="Z27" s="20">
        <f>[1]Feuil1!BM38</f>
        <v>21.43</v>
      </c>
      <c r="AA27" s="18">
        <f>[1]Feuil1!BS38</f>
        <v>1</v>
      </c>
      <c r="AB27" s="19">
        <f>[1]Feuil1!BT38</f>
        <v>0.66</v>
      </c>
      <c r="AC27" s="20">
        <f>[1]Feuil1!BU38</f>
        <v>1.19</v>
      </c>
      <c r="AD27" s="18">
        <f>[1]Feuil1!CA38</f>
        <v>2</v>
      </c>
      <c r="AE27" s="19">
        <f>[1]Feuil1!CB38</f>
        <v>1.32</v>
      </c>
      <c r="AF27" s="20">
        <f>[1]Feuil1!CC38</f>
        <v>2.38</v>
      </c>
      <c r="AG27" s="18">
        <f>[1]Feuil1!CI38</f>
        <v>1</v>
      </c>
      <c r="AH27" s="19">
        <f>[1]Feuil1!CJ38</f>
        <v>0.66</v>
      </c>
      <c r="AI27" s="20">
        <f>[1]Feuil1!CK38</f>
        <v>1.19</v>
      </c>
      <c r="AJ27" s="18">
        <f>[1]Feuil1!CQ38</f>
        <v>0</v>
      </c>
      <c r="AK27" s="19">
        <f>[1]Feuil1!CR38</f>
        <v>0</v>
      </c>
      <c r="AL27" s="20">
        <f>[1]Feuil1!CS38</f>
        <v>0</v>
      </c>
      <c r="AM27" s="18">
        <f>[1]Feuil1!CY38</f>
        <v>0</v>
      </c>
      <c r="AN27" s="19">
        <f>[1]Feuil1!CZ38</f>
        <v>0</v>
      </c>
      <c r="AO27" s="20">
        <f>[1]Feuil1!DA38</f>
        <v>0</v>
      </c>
      <c r="AP27" s="18">
        <f>[1]Feuil1!DG38</f>
        <v>50</v>
      </c>
      <c r="AQ27" s="19">
        <f>[1]Feuil1!DH38</f>
        <v>33.11</v>
      </c>
      <c r="AR27" s="20">
        <f>[1]Feuil1!DI38</f>
        <v>59.52</v>
      </c>
      <c r="AS27" s="18">
        <f>[1]Feuil1!DO38</f>
        <v>0</v>
      </c>
      <c r="AT27" s="19">
        <f>[1]Feuil1!DP38</f>
        <v>0</v>
      </c>
      <c r="AU27" s="20">
        <f>[1]Feuil1!DQ38</f>
        <v>0</v>
      </c>
      <c r="AV27" s="18">
        <f>[1]Feuil1!DW38</f>
        <v>1</v>
      </c>
      <c r="AW27" s="19">
        <f>[1]Feuil1!DX38</f>
        <v>0.66</v>
      </c>
      <c r="AX27" s="20">
        <f>[1]Feuil1!DY38</f>
        <v>1.19</v>
      </c>
      <c r="AY27" s="18">
        <f>[1]Feuil1!EE38</f>
        <v>1</v>
      </c>
      <c r="AZ27" s="19">
        <f>[1]Feuil1!EF38</f>
        <v>0.66</v>
      </c>
      <c r="BA27" s="20">
        <f>[1]Feuil1!EG38</f>
        <v>1.19</v>
      </c>
      <c r="BB27" s="18">
        <f>[1]Feuil1!EM38</f>
        <v>2</v>
      </c>
      <c r="BC27" s="19">
        <f>[1]Feuil1!EN38</f>
        <v>1.32</v>
      </c>
      <c r="BD27" s="20">
        <f>[1]Feuil1!EO38</f>
        <v>2.38</v>
      </c>
    </row>
    <row r="28" spans="1:56">
      <c r="A28" s="21" t="str">
        <f>UPPER([1]Feuil1!E39)</f>
        <v>FATU-HIVA</v>
      </c>
      <c r="B28" s="22"/>
      <c r="C28" s="22">
        <f>SUM(C29:C30)</f>
        <v>513</v>
      </c>
      <c r="D28" s="22">
        <f>SUM(D29:D30)</f>
        <v>197</v>
      </c>
      <c r="E28" s="22">
        <f>SUM(E29:E30)</f>
        <v>316</v>
      </c>
      <c r="F28" s="23">
        <f>E28/C28</f>
        <v>0.61598440545808963</v>
      </c>
      <c r="G28" s="22">
        <f>SUM(G29:G30)</f>
        <v>4</v>
      </c>
      <c r="H28" s="22">
        <f>SUM(H29:H30)</f>
        <v>312</v>
      </c>
      <c r="I28" s="21">
        <f>SUM(I29:I30)</f>
        <v>14</v>
      </c>
      <c r="J28" s="17">
        <f>I28/$C28</f>
        <v>2.7290448343079921E-2</v>
      </c>
      <c r="K28" s="16">
        <f>I28/$H28</f>
        <v>4.4871794871794872E-2</v>
      </c>
      <c r="L28" s="21">
        <f>SUM(L29:L30)</f>
        <v>0</v>
      </c>
      <c r="M28" s="17">
        <f>L28/$C28</f>
        <v>0</v>
      </c>
      <c r="N28" s="16">
        <f>L28/$H28</f>
        <v>0</v>
      </c>
      <c r="O28" s="21">
        <f>SUM(O29:O30)</f>
        <v>3</v>
      </c>
      <c r="P28" s="17">
        <f>O28/$C28</f>
        <v>5.8479532163742687E-3</v>
      </c>
      <c r="Q28" s="16">
        <f>O28/$H28</f>
        <v>9.6153846153846159E-3</v>
      </c>
      <c r="R28" s="21">
        <f>SUM(R29:R30)</f>
        <v>0</v>
      </c>
      <c r="S28" s="17">
        <f>R28/$C28</f>
        <v>0</v>
      </c>
      <c r="T28" s="16">
        <f>R28/$H28</f>
        <v>0</v>
      </c>
      <c r="U28" s="21">
        <f>SUM(U29:U30)</f>
        <v>4</v>
      </c>
      <c r="V28" s="17">
        <f>U28/$C28</f>
        <v>7.7972709551656916E-3</v>
      </c>
      <c r="W28" s="16">
        <f>U28/$H28</f>
        <v>1.282051282051282E-2</v>
      </c>
      <c r="X28" s="21">
        <f>SUM(X29:X30)</f>
        <v>21</v>
      </c>
      <c r="Y28" s="17">
        <f>X28/$C28</f>
        <v>4.0935672514619881E-2</v>
      </c>
      <c r="Z28" s="16">
        <f>X28/$H28</f>
        <v>6.7307692307692304E-2</v>
      </c>
      <c r="AA28" s="21">
        <f>SUM(AA29:AA30)</f>
        <v>0</v>
      </c>
      <c r="AB28" s="17">
        <f>AA28/$C28</f>
        <v>0</v>
      </c>
      <c r="AC28" s="16">
        <f>AA28/$H28</f>
        <v>0</v>
      </c>
      <c r="AD28" s="21">
        <f>SUM(AD29:AD30)</f>
        <v>160</v>
      </c>
      <c r="AE28" s="17">
        <f>AD28/$C28</f>
        <v>0.31189083820662766</v>
      </c>
      <c r="AF28" s="16">
        <f>AD28/$H28</f>
        <v>0.51282051282051277</v>
      </c>
      <c r="AG28" s="21">
        <f>SUM(AG29:AG30)</f>
        <v>11</v>
      </c>
      <c r="AH28" s="17">
        <f>AG28/$C28</f>
        <v>2.1442495126705652E-2</v>
      </c>
      <c r="AI28" s="16">
        <f>AG28/$H28</f>
        <v>3.5256410256410256E-2</v>
      </c>
      <c r="AJ28" s="21">
        <f>SUM(AJ29:AJ30)</f>
        <v>0</v>
      </c>
      <c r="AK28" s="17">
        <f>AJ28/$C28</f>
        <v>0</v>
      </c>
      <c r="AL28" s="16">
        <f>AJ28/$H28</f>
        <v>0</v>
      </c>
      <c r="AM28" s="21">
        <f>SUM(AM29:AM30)</f>
        <v>5</v>
      </c>
      <c r="AN28" s="17">
        <f>AM28/$C28</f>
        <v>9.7465886939571145E-3</v>
      </c>
      <c r="AO28" s="16">
        <f>AM28/$H28</f>
        <v>1.6025641025641024E-2</v>
      </c>
      <c r="AP28" s="21">
        <f>SUM(AP29:AP30)</f>
        <v>90</v>
      </c>
      <c r="AQ28" s="17">
        <f>AP28/$C28</f>
        <v>0.17543859649122806</v>
      </c>
      <c r="AR28" s="16">
        <f>AP28/$H28</f>
        <v>0.28846153846153844</v>
      </c>
      <c r="AS28" s="21">
        <f>SUM(AS29:AS30)</f>
        <v>0</v>
      </c>
      <c r="AT28" s="17">
        <f>AS28/$C28</f>
        <v>0</v>
      </c>
      <c r="AU28" s="16">
        <f>AS28/$H28</f>
        <v>0</v>
      </c>
      <c r="AV28" s="21">
        <f>SUM(AV29:AV30)</f>
        <v>0</v>
      </c>
      <c r="AW28" s="17">
        <f>AV28/$C28</f>
        <v>0</v>
      </c>
      <c r="AX28" s="16">
        <f>AV28/$H28</f>
        <v>0</v>
      </c>
      <c r="AY28" s="21">
        <f>SUM(AY29:AY30)</f>
        <v>3</v>
      </c>
      <c r="AZ28" s="17">
        <f>AY28/$C28</f>
        <v>5.8479532163742687E-3</v>
      </c>
      <c r="BA28" s="16">
        <f>AY28/$H28</f>
        <v>9.6153846153846159E-3</v>
      </c>
      <c r="BB28" s="21">
        <f>SUM(BB29:BB30)</f>
        <v>1</v>
      </c>
      <c r="BC28" s="17">
        <f>BB28/$C28</f>
        <v>1.9493177387914229E-3</v>
      </c>
      <c r="BD28" s="16">
        <f>BB28/$H28</f>
        <v>3.205128205128205E-3</v>
      </c>
    </row>
    <row r="29" spans="1:56">
      <c r="A29" s="18" t="s">
        <v>50</v>
      </c>
      <c r="B29" s="19">
        <f>[1]Feuil1!F39</f>
        <v>1</v>
      </c>
      <c r="C29" s="19">
        <f>[1]Feuil1!G39</f>
        <v>305</v>
      </c>
      <c r="D29" s="19">
        <f>[1]Feuil1!H39</f>
        <v>131</v>
      </c>
      <c r="E29" s="19">
        <f>[1]Feuil1!J39</f>
        <v>174</v>
      </c>
      <c r="F29" s="19">
        <f>[1]Feuil1!K39</f>
        <v>57.05</v>
      </c>
      <c r="G29" s="19">
        <f>[1]Feuil1!L39</f>
        <v>1</v>
      </c>
      <c r="H29" s="19">
        <f>[1]Feuil1!O39</f>
        <v>173</v>
      </c>
      <c r="I29" s="18">
        <f>[1]Feuil1!W39</f>
        <v>11</v>
      </c>
      <c r="J29" s="19">
        <f>[1]Feuil1!X39</f>
        <v>3.61</v>
      </c>
      <c r="K29" s="20">
        <f>[1]Feuil1!Y39</f>
        <v>6.36</v>
      </c>
      <c r="L29" s="18">
        <f>[1]Feuil1!AE39</f>
        <v>0</v>
      </c>
      <c r="M29" s="19">
        <f>[1]Feuil1!AF39</f>
        <v>0</v>
      </c>
      <c r="N29" s="20">
        <f>[1]Feuil1!AG39</f>
        <v>0</v>
      </c>
      <c r="O29" s="18">
        <f>[1]Feuil1!AM39</f>
        <v>1</v>
      </c>
      <c r="P29" s="19">
        <f>[1]Feuil1!AN39</f>
        <v>0.33</v>
      </c>
      <c r="Q29" s="20">
        <f>[1]Feuil1!AO39</f>
        <v>0.57999999999999996</v>
      </c>
      <c r="R29" s="18">
        <f>[1]Feuil1!AU39</f>
        <v>0</v>
      </c>
      <c r="S29" s="19">
        <f>[1]Feuil1!AV39</f>
        <v>0</v>
      </c>
      <c r="T29" s="20">
        <f>[1]Feuil1!AW39</f>
        <v>0</v>
      </c>
      <c r="U29" s="18">
        <f>[1]Feuil1!BC39</f>
        <v>4</v>
      </c>
      <c r="V29" s="19">
        <f>[1]Feuil1!BD39</f>
        <v>1.31</v>
      </c>
      <c r="W29" s="20">
        <f>[1]Feuil1!BE39</f>
        <v>2.31</v>
      </c>
      <c r="X29" s="18">
        <f>[1]Feuil1!BK39</f>
        <v>10</v>
      </c>
      <c r="Y29" s="19">
        <f>[1]Feuil1!BL39</f>
        <v>3.28</v>
      </c>
      <c r="Z29" s="20">
        <f>[1]Feuil1!BM39</f>
        <v>5.78</v>
      </c>
      <c r="AA29" s="18">
        <f>[1]Feuil1!BS39</f>
        <v>0</v>
      </c>
      <c r="AB29" s="19">
        <f>[1]Feuil1!BT39</f>
        <v>0</v>
      </c>
      <c r="AC29" s="20">
        <f>[1]Feuil1!BU39</f>
        <v>0</v>
      </c>
      <c r="AD29" s="18">
        <f>[1]Feuil1!CA39</f>
        <v>85</v>
      </c>
      <c r="AE29" s="19">
        <f>[1]Feuil1!CB39</f>
        <v>27.87</v>
      </c>
      <c r="AF29" s="20">
        <f>[1]Feuil1!CC39</f>
        <v>49.13</v>
      </c>
      <c r="AG29" s="18">
        <f>[1]Feuil1!CI39</f>
        <v>6</v>
      </c>
      <c r="AH29" s="19">
        <f>[1]Feuil1!CJ39</f>
        <v>1.97</v>
      </c>
      <c r="AI29" s="20">
        <f>[1]Feuil1!CK39</f>
        <v>3.47</v>
      </c>
      <c r="AJ29" s="18">
        <f>[1]Feuil1!CQ39</f>
        <v>0</v>
      </c>
      <c r="AK29" s="19">
        <f>[1]Feuil1!CR39</f>
        <v>0</v>
      </c>
      <c r="AL29" s="20">
        <f>[1]Feuil1!CS39</f>
        <v>0</v>
      </c>
      <c r="AM29" s="18">
        <f>[1]Feuil1!CY39</f>
        <v>0</v>
      </c>
      <c r="AN29" s="19">
        <f>[1]Feuil1!CZ39</f>
        <v>0</v>
      </c>
      <c r="AO29" s="20">
        <f>[1]Feuil1!DA39</f>
        <v>0</v>
      </c>
      <c r="AP29" s="18">
        <f>[1]Feuil1!DG39</f>
        <v>56</v>
      </c>
      <c r="AQ29" s="19">
        <f>[1]Feuil1!DH39</f>
        <v>18.36</v>
      </c>
      <c r="AR29" s="20">
        <f>[1]Feuil1!DI39</f>
        <v>32.369999999999997</v>
      </c>
      <c r="AS29" s="18">
        <f>[1]Feuil1!DO39</f>
        <v>0</v>
      </c>
      <c r="AT29" s="19">
        <f>[1]Feuil1!DP39</f>
        <v>0</v>
      </c>
      <c r="AU29" s="20">
        <f>[1]Feuil1!DQ39</f>
        <v>0</v>
      </c>
      <c r="AV29" s="18">
        <f>[1]Feuil1!DW39</f>
        <v>0</v>
      </c>
      <c r="AW29" s="19">
        <f>[1]Feuil1!DX39</f>
        <v>0</v>
      </c>
      <c r="AX29" s="20">
        <f>[1]Feuil1!DY39</f>
        <v>0</v>
      </c>
      <c r="AY29" s="18">
        <f>[1]Feuil1!EE39</f>
        <v>0</v>
      </c>
      <c r="AZ29" s="19">
        <f>[1]Feuil1!EF39</f>
        <v>0</v>
      </c>
      <c r="BA29" s="20">
        <f>[1]Feuil1!EG39</f>
        <v>0</v>
      </c>
      <c r="BB29" s="18">
        <f>[1]Feuil1!EM39</f>
        <v>0</v>
      </c>
      <c r="BC29" s="19">
        <f>[1]Feuil1!EN39</f>
        <v>0</v>
      </c>
      <c r="BD29" s="20">
        <f>[1]Feuil1!EO39</f>
        <v>0</v>
      </c>
    </row>
    <row r="30" spans="1:56">
      <c r="A30" s="18" t="s">
        <v>51</v>
      </c>
      <c r="B30" s="19">
        <f>[1]Feuil1!F40</f>
        <v>2</v>
      </c>
      <c r="C30" s="19">
        <f>[1]Feuil1!G40</f>
        <v>208</v>
      </c>
      <c r="D30" s="19">
        <f>[1]Feuil1!H40</f>
        <v>66</v>
      </c>
      <c r="E30" s="19">
        <f>[1]Feuil1!J40</f>
        <v>142</v>
      </c>
      <c r="F30" s="19">
        <f>[1]Feuil1!K40</f>
        <v>68.27</v>
      </c>
      <c r="G30" s="19">
        <f>[1]Feuil1!L40</f>
        <v>3</v>
      </c>
      <c r="H30" s="19">
        <f>[1]Feuil1!O40</f>
        <v>139</v>
      </c>
      <c r="I30" s="18">
        <f>[1]Feuil1!W40</f>
        <v>3</v>
      </c>
      <c r="J30" s="19">
        <f>[1]Feuil1!X40</f>
        <v>1.44</v>
      </c>
      <c r="K30" s="20">
        <f>[1]Feuil1!Y40</f>
        <v>2.16</v>
      </c>
      <c r="L30" s="18">
        <f>[1]Feuil1!AE40</f>
        <v>0</v>
      </c>
      <c r="M30" s="19">
        <f>[1]Feuil1!AF40</f>
        <v>0</v>
      </c>
      <c r="N30" s="20">
        <f>[1]Feuil1!AG40</f>
        <v>0</v>
      </c>
      <c r="O30" s="18">
        <f>[1]Feuil1!AM40</f>
        <v>2</v>
      </c>
      <c r="P30" s="19">
        <f>[1]Feuil1!AN40</f>
        <v>0.96</v>
      </c>
      <c r="Q30" s="20">
        <f>[1]Feuil1!AO40</f>
        <v>1.44</v>
      </c>
      <c r="R30" s="18">
        <f>[1]Feuil1!AU40</f>
        <v>0</v>
      </c>
      <c r="S30" s="19">
        <f>[1]Feuil1!AV40</f>
        <v>0</v>
      </c>
      <c r="T30" s="20">
        <f>[1]Feuil1!AW40</f>
        <v>0</v>
      </c>
      <c r="U30" s="18">
        <f>[1]Feuil1!BC40</f>
        <v>0</v>
      </c>
      <c r="V30" s="19">
        <f>[1]Feuil1!BD40</f>
        <v>0</v>
      </c>
      <c r="W30" s="20">
        <f>[1]Feuil1!BE40</f>
        <v>0</v>
      </c>
      <c r="X30" s="18">
        <f>[1]Feuil1!BK40</f>
        <v>11</v>
      </c>
      <c r="Y30" s="19">
        <f>[1]Feuil1!BL40</f>
        <v>5.29</v>
      </c>
      <c r="Z30" s="20">
        <f>[1]Feuil1!BM40</f>
        <v>7.91</v>
      </c>
      <c r="AA30" s="18">
        <f>[1]Feuil1!BS40</f>
        <v>0</v>
      </c>
      <c r="AB30" s="19">
        <f>[1]Feuil1!BT40</f>
        <v>0</v>
      </c>
      <c r="AC30" s="20">
        <f>[1]Feuil1!BU40</f>
        <v>0</v>
      </c>
      <c r="AD30" s="18">
        <f>[1]Feuil1!CA40</f>
        <v>75</v>
      </c>
      <c r="AE30" s="19">
        <f>[1]Feuil1!CB40</f>
        <v>36.06</v>
      </c>
      <c r="AF30" s="20">
        <f>[1]Feuil1!CC40</f>
        <v>53.96</v>
      </c>
      <c r="AG30" s="18">
        <f>[1]Feuil1!CI40</f>
        <v>5</v>
      </c>
      <c r="AH30" s="19">
        <f>[1]Feuil1!CJ40</f>
        <v>2.4</v>
      </c>
      <c r="AI30" s="20">
        <f>[1]Feuil1!CK40</f>
        <v>3.6</v>
      </c>
      <c r="AJ30" s="18">
        <f>[1]Feuil1!CQ40</f>
        <v>0</v>
      </c>
      <c r="AK30" s="19">
        <f>[1]Feuil1!CR40</f>
        <v>0</v>
      </c>
      <c r="AL30" s="20">
        <f>[1]Feuil1!CS40</f>
        <v>0</v>
      </c>
      <c r="AM30" s="18">
        <f>[1]Feuil1!CY40</f>
        <v>5</v>
      </c>
      <c r="AN30" s="19">
        <f>[1]Feuil1!CZ40</f>
        <v>2.4</v>
      </c>
      <c r="AO30" s="20">
        <f>[1]Feuil1!DA40</f>
        <v>3.6</v>
      </c>
      <c r="AP30" s="18">
        <f>[1]Feuil1!DG40</f>
        <v>34</v>
      </c>
      <c r="AQ30" s="19">
        <f>[1]Feuil1!DH40</f>
        <v>16.350000000000001</v>
      </c>
      <c r="AR30" s="20">
        <f>[1]Feuil1!DI40</f>
        <v>24.46</v>
      </c>
      <c r="AS30" s="18">
        <f>[1]Feuil1!DO40</f>
        <v>0</v>
      </c>
      <c r="AT30" s="19">
        <f>[1]Feuil1!DP40</f>
        <v>0</v>
      </c>
      <c r="AU30" s="20">
        <f>[1]Feuil1!DQ40</f>
        <v>0</v>
      </c>
      <c r="AV30" s="18">
        <f>[1]Feuil1!DW40</f>
        <v>0</v>
      </c>
      <c r="AW30" s="19">
        <f>[1]Feuil1!DX40</f>
        <v>0</v>
      </c>
      <c r="AX30" s="20">
        <f>[1]Feuil1!DY40</f>
        <v>0</v>
      </c>
      <c r="AY30" s="18">
        <f>[1]Feuil1!EE40</f>
        <v>3</v>
      </c>
      <c r="AZ30" s="19">
        <f>[1]Feuil1!EF40</f>
        <v>1.44</v>
      </c>
      <c r="BA30" s="20">
        <f>[1]Feuil1!EG40</f>
        <v>2.16</v>
      </c>
      <c r="BB30" s="18">
        <f>[1]Feuil1!EM40</f>
        <v>1</v>
      </c>
      <c r="BC30" s="19">
        <f>[1]Feuil1!EN40</f>
        <v>0.48</v>
      </c>
      <c r="BD30" s="20">
        <f>[1]Feuil1!EO40</f>
        <v>0.72</v>
      </c>
    </row>
    <row r="31" spans="1:56">
      <c r="A31" s="21" t="str">
        <f>UPPER([1]Feuil1!E41)</f>
        <v>GAMBIER</v>
      </c>
      <c r="B31" s="22"/>
      <c r="C31" s="22">
        <f>SUM(C32)</f>
        <v>696</v>
      </c>
      <c r="D31" s="22">
        <f t="shared" ref="D31:E31" si="16">SUM(D32)</f>
        <v>327</v>
      </c>
      <c r="E31" s="22">
        <f t="shared" si="16"/>
        <v>369</v>
      </c>
      <c r="F31" s="23">
        <f>E31/C31</f>
        <v>0.53017241379310343</v>
      </c>
      <c r="G31" s="22">
        <f>SUM(G32)</f>
        <v>6</v>
      </c>
      <c r="H31" s="22">
        <f>SUM(H32)</f>
        <v>363</v>
      </c>
      <c r="I31" s="21">
        <f>SUM(I32)</f>
        <v>16</v>
      </c>
      <c r="J31" s="17">
        <f>I31/$C31</f>
        <v>2.2988505747126436E-2</v>
      </c>
      <c r="K31" s="16">
        <f>I31/$H31</f>
        <v>4.4077134986225897E-2</v>
      </c>
      <c r="L31" s="21">
        <f>SUM(L32)</f>
        <v>4</v>
      </c>
      <c r="M31" s="17">
        <f>L31/$C31</f>
        <v>5.7471264367816091E-3</v>
      </c>
      <c r="N31" s="16">
        <f>L31/$H31</f>
        <v>1.1019283746556474E-2</v>
      </c>
      <c r="O31" s="21">
        <f>SUM(O32)</f>
        <v>0</v>
      </c>
      <c r="P31" s="17">
        <f>O31/$C31</f>
        <v>0</v>
      </c>
      <c r="Q31" s="16">
        <f>O31/$H31</f>
        <v>0</v>
      </c>
      <c r="R31" s="21">
        <f>SUM(R32)</f>
        <v>26</v>
      </c>
      <c r="S31" s="17">
        <f>R31/$C31</f>
        <v>3.7356321839080463E-2</v>
      </c>
      <c r="T31" s="16">
        <f>R31/$H31</f>
        <v>7.1625344352617082E-2</v>
      </c>
      <c r="U31" s="21">
        <f>SUM(U32)</f>
        <v>5</v>
      </c>
      <c r="V31" s="17">
        <f>U31/$C31</f>
        <v>7.1839080459770114E-3</v>
      </c>
      <c r="W31" s="16">
        <f>U31/$H31</f>
        <v>1.3774104683195593E-2</v>
      </c>
      <c r="X31" s="21">
        <f>SUM(X32)</f>
        <v>37</v>
      </c>
      <c r="Y31" s="17">
        <f>X31/$C31</f>
        <v>5.3160919540229883E-2</v>
      </c>
      <c r="Z31" s="16">
        <f>X31/$H31</f>
        <v>0.10192837465564739</v>
      </c>
      <c r="AA31" s="21">
        <f>SUM(AA32)</f>
        <v>10</v>
      </c>
      <c r="AB31" s="17">
        <f>AA31/$C31</f>
        <v>1.4367816091954023E-2</v>
      </c>
      <c r="AC31" s="16">
        <f>AA31/$H31</f>
        <v>2.7548209366391185E-2</v>
      </c>
      <c r="AD31" s="21">
        <f>SUM(AD32)</f>
        <v>1</v>
      </c>
      <c r="AE31" s="17">
        <f>AD31/$C31</f>
        <v>1.4367816091954023E-3</v>
      </c>
      <c r="AF31" s="16">
        <f>AD31/$H31</f>
        <v>2.7548209366391185E-3</v>
      </c>
      <c r="AG31" s="21">
        <f>SUM(AG32)</f>
        <v>10</v>
      </c>
      <c r="AH31" s="17">
        <f>AG31/$C31</f>
        <v>1.4367816091954023E-2</v>
      </c>
      <c r="AI31" s="16">
        <f>AG31/$H31</f>
        <v>2.7548209366391185E-2</v>
      </c>
      <c r="AJ31" s="21">
        <f>SUM(AJ32)</f>
        <v>6</v>
      </c>
      <c r="AK31" s="17">
        <f>AJ31/$C31</f>
        <v>8.6206896551724137E-3</v>
      </c>
      <c r="AL31" s="16">
        <f>AJ31/$H31</f>
        <v>1.6528925619834711E-2</v>
      </c>
      <c r="AM31" s="21">
        <f>SUM(AM32)</f>
        <v>1</v>
      </c>
      <c r="AN31" s="17">
        <f>AM31/$C31</f>
        <v>1.4367816091954023E-3</v>
      </c>
      <c r="AO31" s="16">
        <f>AM31/$H31</f>
        <v>2.7548209366391185E-3</v>
      </c>
      <c r="AP31" s="21">
        <f>SUM(AP32)</f>
        <v>238</v>
      </c>
      <c r="AQ31" s="17">
        <f>AP31/$C31</f>
        <v>0.34195402298850575</v>
      </c>
      <c r="AR31" s="16">
        <f>AP31/$H31</f>
        <v>0.65564738292011016</v>
      </c>
      <c r="AS31" s="21">
        <f>SUM(AS32)</f>
        <v>6</v>
      </c>
      <c r="AT31" s="17">
        <f>AS31/$C31</f>
        <v>8.6206896551724137E-3</v>
      </c>
      <c r="AU31" s="16">
        <f>AS31/$H31</f>
        <v>1.6528925619834711E-2</v>
      </c>
      <c r="AV31" s="21">
        <f>SUM(AV32)</f>
        <v>1</v>
      </c>
      <c r="AW31" s="17">
        <f>AV31/$C31</f>
        <v>1.4367816091954023E-3</v>
      </c>
      <c r="AX31" s="16">
        <f>AV31/$H31</f>
        <v>2.7548209366391185E-3</v>
      </c>
      <c r="AY31" s="21">
        <f>SUM(AY32)</f>
        <v>0</v>
      </c>
      <c r="AZ31" s="17">
        <f>AY31/$C31</f>
        <v>0</v>
      </c>
      <c r="BA31" s="16">
        <f>AY31/$H31</f>
        <v>0</v>
      </c>
      <c r="BB31" s="21">
        <f>SUM(BB32)</f>
        <v>2</v>
      </c>
      <c r="BC31" s="17">
        <f>BB31/$C31</f>
        <v>2.8735632183908046E-3</v>
      </c>
      <c r="BD31" s="16">
        <f>BB31/$H31</f>
        <v>5.5096418732782371E-3</v>
      </c>
    </row>
    <row r="32" spans="1:56">
      <c r="A32" s="18" t="s">
        <v>52</v>
      </c>
      <c r="B32" s="19">
        <f>[1]Feuil1!F41</f>
        <v>1</v>
      </c>
      <c r="C32" s="19">
        <f>[1]Feuil1!G41</f>
        <v>696</v>
      </c>
      <c r="D32" s="19">
        <f>[1]Feuil1!H41</f>
        <v>327</v>
      </c>
      <c r="E32" s="19">
        <f>[1]Feuil1!J41</f>
        <v>369</v>
      </c>
      <c r="F32" s="19">
        <f>[1]Feuil1!K41</f>
        <v>53.02</v>
      </c>
      <c r="G32" s="19">
        <f>[1]Feuil1!L41</f>
        <v>6</v>
      </c>
      <c r="H32" s="19">
        <f>[1]Feuil1!O41</f>
        <v>363</v>
      </c>
      <c r="I32" s="18">
        <f>[1]Feuil1!W41</f>
        <v>16</v>
      </c>
      <c r="J32" s="19">
        <f>[1]Feuil1!X41</f>
        <v>2.2999999999999998</v>
      </c>
      <c r="K32" s="20">
        <f>[1]Feuil1!Y41</f>
        <v>4.41</v>
      </c>
      <c r="L32" s="18">
        <f>[1]Feuil1!AE41</f>
        <v>4</v>
      </c>
      <c r="M32" s="19">
        <f>[1]Feuil1!AF41</f>
        <v>0.56999999999999995</v>
      </c>
      <c r="N32" s="20">
        <f>[1]Feuil1!AG41</f>
        <v>1.1000000000000001</v>
      </c>
      <c r="O32" s="18">
        <f>[1]Feuil1!AM41</f>
        <v>0</v>
      </c>
      <c r="P32" s="19">
        <f>[1]Feuil1!AN41</f>
        <v>0</v>
      </c>
      <c r="Q32" s="20">
        <f>[1]Feuil1!AO41</f>
        <v>0</v>
      </c>
      <c r="R32" s="18">
        <f>[1]Feuil1!AU41</f>
        <v>26</v>
      </c>
      <c r="S32" s="19">
        <f>[1]Feuil1!AV41</f>
        <v>3.74</v>
      </c>
      <c r="T32" s="20">
        <f>[1]Feuil1!AW41</f>
        <v>7.16</v>
      </c>
      <c r="U32" s="18">
        <f>[1]Feuil1!BC41</f>
        <v>5</v>
      </c>
      <c r="V32" s="19">
        <f>[1]Feuil1!BD41</f>
        <v>0.72</v>
      </c>
      <c r="W32" s="20">
        <f>[1]Feuil1!BE41</f>
        <v>1.38</v>
      </c>
      <c r="X32" s="18">
        <f>[1]Feuil1!BK41</f>
        <v>37</v>
      </c>
      <c r="Y32" s="19">
        <f>[1]Feuil1!BL41</f>
        <v>5.32</v>
      </c>
      <c r="Z32" s="20">
        <f>[1]Feuil1!BM41</f>
        <v>10.19</v>
      </c>
      <c r="AA32" s="18">
        <f>[1]Feuil1!BS41</f>
        <v>10</v>
      </c>
      <c r="AB32" s="19">
        <f>[1]Feuil1!BT41</f>
        <v>1.44</v>
      </c>
      <c r="AC32" s="20">
        <f>[1]Feuil1!BU41</f>
        <v>2.75</v>
      </c>
      <c r="AD32" s="18">
        <f>[1]Feuil1!CA41</f>
        <v>1</v>
      </c>
      <c r="AE32" s="19">
        <f>[1]Feuil1!CB41</f>
        <v>0.14000000000000001</v>
      </c>
      <c r="AF32" s="20">
        <f>[1]Feuil1!CC41</f>
        <v>0.28000000000000003</v>
      </c>
      <c r="AG32" s="18">
        <f>[1]Feuil1!CI41</f>
        <v>10</v>
      </c>
      <c r="AH32" s="19">
        <f>[1]Feuil1!CJ41</f>
        <v>1.44</v>
      </c>
      <c r="AI32" s="20">
        <f>[1]Feuil1!CK41</f>
        <v>2.75</v>
      </c>
      <c r="AJ32" s="18">
        <f>[1]Feuil1!CQ41</f>
        <v>6</v>
      </c>
      <c r="AK32" s="19">
        <f>[1]Feuil1!CR41</f>
        <v>0.86</v>
      </c>
      <c r="AL32" s="20">
        <f>[1]Feuil1!CS41</f>
        <v>1.65</v>
      </c>
      <c r="AM32" s="18">
        <f>[1]Feuil1!CY41</f>
        <v>1</v>
      </c>
      <c r="AN32" s="19">
        <f>[1]Feuil1!CZ41</f>
        <v>0.14000000000000001</v>
      </c>
      <c r="AO32" s="20">
        <f>[1]Feuil1!DA41</f>
        <v>0.28000000000000003</v>
      </c>
      <c r="AP32" s="18">
        <f>[1]Feuil1!DG41</f>
        <v>238</v>
      </c>
      <c r="AQ32" s="19">
        <f>[1]Feuil1!DH41</f>
        <v>34.200000000000003</v>
      </c>
      <c r="AR32" s="20">
        <f>[1]Feuil1!DI41</f>
        <v>65.56</v>
      </c>
      <c r="AS32" s="18">
        <f>[1]Feuil1!DO41</f>
        <v>6</v>
      </c>
      <c r="AT32" s="19">
        <f>[1]Feuil1!DP41</f>
        <v>0.86</v>
      </c>
      <c r="AU32" s="20">
        <f>[1]Feuil1!DQ41</f>
        <v>1.65</v>
      </c>
      <c r="AV32" s="18">
        <f>[1]Feuil1!DW41</f>
        <v>1</v>
      </c>
      <c r="AW32" s="19">
        <f>[1]Feuil1!DX41</f>
        <v>0.14000000000000001</v>
      </c>
      <c r="AX32" s="20">
        <f>[1]Feuil1!DY41</f>
        <v>0.28000000000000003</v>
      </c>
      <c r="AY32" s="18">
        <f>[1]Feuil1!EE41</f>
        <v>0</v>
      </c>
      <c r="AZ32" s="19">
        <f>[1]Feuil1!EF41</f>
        <v>0</v>
      </c>
      <c r="BA32" s="20">
        <f>[1]Feuil1!EG41</f>
        <v>0</v>
      </c>
      <c r="BB32" s="18">
        <f>[1]Feuil1!EM41</f>
        <v>2</v>
      </c>
      <c r="BC32" s="19">
        <f>[1]Feuil1!EN41</f>
        <v>0.28999999999999998</v>
      </c>
      <c r="BD32" s="20">
        <f>[1]Feuil1!EO41</f>
        <v>0.55000000000000004</v>
      </c>
    </row>
    <row r="33" spans="1:56">
      <c r="A33" s="21" t="str">
        <f>UPPER([1]Feuil1!E42)</f>
        <v>HAO</v>
      </c>
      <c r="B33" s="22"/>
      <c r="C33" s="22">
        <f>SUM(C34:C36)</f>
        <v>1153</v>
      </c>
      <c r="D33" s="22">
        <f t="shared" ref="D33:E33" si="17">SUM(D34:D36)</f>
        <v>537</v>
      </c>
      <c r="E33" s="22">
        <f t="shared" si="17"/>
        <v>616</v>
      </c>
      <c r="F33" s="23">
        <f>E33/C33</f>
        <v>0.53425845620121426</v>
      </c>
      <c r="G33" s="22">
        <f t="shared" ref="G33:I33" si="18">SUM(G34:G36)</f>
        <v>8</v>
      </c>
      <c r="H33" s="22">
        <f t="shared" si="18"/>
        <v>608</v>
      </c>
      <c r="I33" s="21">
        <f t="shared" si="18"/>
        <v>5</v>
      </c>
      <c r="J33" s="17">
        <f>I33/$C33</f>
        <v>4.3365134431916736E-3</v>
      </c>
      <c r="K33" s="16">
        <f>I33/$H33</f>
        <v>8.2236842105263153E-3</v>
      </c>
      <c r="L33" s="21">
        <f t="shared" ref="L33" si="19">SUM(L34:L36)</f>
        <v>5</v>
      </c>
      <c r="M33" s="17">
        <f>L33/$C33</f>
        <v>4.3365134431916736E-3</v>
      </c>
      <c r="N33" s="16">
        <f>L33/$H33</f>
        <v>8.2236842105263153E-3</v>
      </c>
      <c r="O33" s="21">
        <f t="shared" ref="O33" si="20">SUM(O34:O36)</f>
        <v>1</v>
      </c>
      <c r="P33" s="17">
        <f>O33/$C33</f>
        <v>8.6730268863833475E-4</v>
      </c>
      <c r="Q33" s="16">
        <f>O33/$H33</f>
        <v>1.6447368421052631E-3</v>
      </c>
      <c r="R33" s="21">
        <f t="shared" ref="R33" si="21">SUM(R34:R36)</f>
        <v>1</v>
      </c>
      <c r="S33" s="17">
        <f>R33/$C33</f>
        <v>8.6730268863833475E-4</v>
      </c>
      <c r="T33" s="16">
        <f>R33/$H33</f>
        <v>1.6447368421052631E-3</v>
      </c>
      <c r="U33" s="21">
        <f t="shared" ref="U33" si="22">SUM(U34:U36)</f>
        <v>63</v>
      </c>
      <c r="V33" s="17">
        <f>U33/$C33</f>
        <v>5.464006938421509E-2</v>
      </c>
      <c r="W33" s="16">
        <f>U33/$H33</f>
        <v>0.10361842105263158</v>
      </c>
      <c r="X33" s="21">
        <f t="shared" ref="X33" si="23">SUM(X34:X36)</f>
        <v>146</v>
      </c>
      <c r="Y33" s="17">
        <f>X33/$C33</f>
        <v>0.12662619254119689</v>
      </c>
      <c r="Z33" s="16">
        <f>X33/$H33</f>
        <v>0.24013157894736842</v>
      </c>
      <c r="AA33" s="21">
        <f t="shared" ref="AA33" si="24">SUM(AA34:AA36)</f>
        <v>13</v>
      </c>
      <c r="AB33" s="17">
        <f>AA33/$C33</f>
        <v>1.1274934952298352E-2</v>
      </c>
      <c r="AC33" s="16">
        <f>AA33/$H33</f>
        <v>2.1381578947368422E-2</v>
      </c>
      <c r="AD33" s="21">
        <f t="shared" ref="AD33" si="25">SUM(AD34:AD36)</f>
        <v>4</v>
      </c>
      <c r="AE33" s="17">
        <f>AD33/$C33</f>
        <v>3.469210754553339E-3</v>
      </c>
      <c r="AF33" s="16">
        <f>AD33/$H33</f>
        <v>6.5789473684210523E-3</v>
      </c>
      <c r="AG33" s="21">
        <f t="shared" ref="AG33" si="26">SUM(AG34:AG36)</f>
        <v>61</v>
      </c>
      <c r="AH33" s="17">
        <f>AG33/$C33</f>
        <v>5.2905464006938421E-2</v>
      </c>
      <c r="AI33" s="16">
        <f>AG33/$H33</f>
        <v>0.10032894736842106</v>
      </c>
      <c r="AJ33" s="21">
        <f t="shared" ref="AJ33" si="27">SUM(AJ34:AJ36)</f>
        <v>7</v>
      </c>
      <c r="AK33" s="17">
        <f>AJ33/$C33</f>
        <v>6.0711188204683438E-3</v>
      </c>
      <c r="AL33" s="16">
        <f>AJ33/$H33</f>
        <v>1.1513157894736841E-2</v>
      </c>
      <c r="AM33" s="21">
        <f t="shared" ref="AM33" si="28">SUM(AM34:AM36)</f>
        <v>1</v>
      </c>
      <c r="AN33" s="17">
        <f>AM33/$C33</f>
        <v>8.6730268863833475E-4</v>
      </c>
      <c r="AO33" s="16">
        <f>AM33/$H33</f>
        <v>1.6447368421052631E-3</v>
      </c>
      <c r="AP33" s="21">
        <f t="shared" ref="AP33" si="29">SUM(AP34:AP36)</f>
        <v>234</v>
      </c>
      <c r="AQ33" s="17">
        <f>AP33/$C33</f>
        <v>0.20294882914137033</v>
      </c>
      <c r="AR33" s="16">
        <f>AP33/$H33</f>
        <v>0.38486842105263158</v>
      </c>
      <c r="AS33" s="21">
        <f t="shared" ref="AS33" si="30">SUM(AS34:AS36)</f>
        <v>57</v>
      </c>
      <c r="AT33" s="17">
        <f>AS33/$C33</f>
        <v>4.9436253252385085E-2</v>
      </c>
      <c r="AU33" s="16">
        <f>AS33/$H33</f>
        <v>9.375E-2</v>
      </c>
      <c r="AV33" s="21">
        <f t="shared" ref="AV33" si="31">SUM(AV34:AV36)</f>
        <v>2</v>
      </c>
      <c r="AW33" s="17">
        <f>AV33/$C33</f>
        <v>1.7346053772766695E-3</v>
      </c>
      <c r="AX33" s="16">
        <f>AV33/$H33</f>
        <v>3.2894736842105261E-3</v>
      </c>
      <c r="AY33" s="21">
        <f t="shared" ref="AY33" si="32">SUM(AY34:AY36)</f>
        <v>2</v>
      </c>
      <c r="AZ33" s="17">
        <f>AY33/$C33</f>
        <v>1.7346053772766695E-3</v>
      </c>
      <c r="BA33" s="16">
        <f>AY33/$H33</f>
        <v>3.2894736842105261E-3</v>
      </c>
      <c r="BB33" s="21">
        <f t="shared" ref="BB33" si="33">SUM(BB34:BB36)</f>
        <v>6</v>
      </c>
      <c r="BC33" s="17">
        <f>BB33/$C33</f>
        <v>5.2038161318300087E-3</v>
      </c>
      <c r="BD33" s="16">
        <f>BB33/$H33</f>
        <v>9.8684210526315784E-3</v>
      </c>
    </row>
    <row r="34" spans="1:56">
      <c r="A34" s="18" t="str">
        <f>[1]Feuil1!E42</f>
        <v>Hao</v>
      </c>
      <c r="B34" s="19">
        <f>[1]Feuil1!F42</f>
        <v>1</v>
      </c>
      <c r="C34" s="19">
        <f>[1]Feuil1!G42</f>
        <v>967</v>
      </c>
      <c r="D34" s="19">
        <f>[1]Feuil1!H42</f>
        <v>448</v>
      </c>
      <c r="E34" s="19">
        <f>[1]Feuil1!J42</f>
        <v>519</v>
      </c>
      <c r="F34" s="19">
        <f>[1]Feuil1!K42</f>
        <v>53.67</v>
      </c>
      <c r="G34" s="19">
        <f>[1]Feuil1!L42</f>
        <v>6</v>
      </c>
      <c r="H34" s="19">
        <f>[1]Feuil1!O42</f>
        <v>513</v>
      </c>
      <c r="I34" s="18">
        <f>[1]Feuil1!W42</f>
        <v>5</v>
      </c>
      <c r="J34" s="19">
        <f>[1]Feuil1!X42</f>
        <v>0.52</v>
      </c>
      <c r="K34" s="20">
        <f>[1]Feuil1!Y42</f>
        <v>0.97</v>
      </c>
      <c r="L34" s="18">
        <f>[1]Feuil1!AE42</f>
        <v>4</v>
      </c>
      <c r="M34" s="19">
        <f>[1]Feuil1!AF42</f>
        <v>0.41</v>
      </c>
      <c r="N34" s="20">
        <f>[1]Feuil1!AG42</f>
        <v>0.78</v>
      </c>
      <c r="O34" s="18">
        <f>[1]Feuil1!AM42</f>
        <v>1</v>
      </c>
      <c r="P34" s="19">
        <f>[1]Feuil1!AN42</f>
        <v>0.1</v>
      </c>
      <c r="Q34" s="20">
        <f>[1]Feuil1!AO42</f>
        <v>0.19</v>
      </c>
      <c r="R34" s="18">
        <f>[1]Feuil1!AU42</f>
        <v>1</v>
      </c>
      <c r="S34" s="19">
        <f>[1]Feuil1!AV42</f>
        <v>0.1</v>
      </c>
      <c r="T34" s="20">
        <f>[1]Feuil1!AW42</f>
        <v>0.19</v>
      </c>
      <c r="U34" s="18">
        <f>[1]Feuil1!BC42</f>
        <v>58</v>
      </c>
      <c r="V34" s="19">
        <f>[1]Feuil1!BD42</f>
        <v>6</v>
      </c>
      <c r="W34" s="20">
        <f>[1]Feuil1!BE42</f>
        <v>11.31</v>
      </c>
      <c r="X34" s="18">
        <f>[1]Feuil1!BK42</f>
        <v>121</v>
      </c>
      <c r="Y34" s="19">
        <f>[1]Feuil1!BL42</f>
        <v>12.51</v>
      </c>
      <c r="Z34" s="20">
        <f>[1]Feuil1!BM42</f>
        <v>23.59</v>
      </c>
      <c r="AA34" s="18">
        <f>[1]Feuil1!BS42</f>
        <v>12</v>
      </c>
      <c r="AB34" s="19">
        <f>[1]Feuil1!BT42</f>
        <v>1.24</v>
      </c>
      <c r="AC34" s="20">
        <f>[1]Feuil1!BU42</f>
        <v>2.34</v>
      </c>
      <c r="AD34" s="18">
        <f>[1]Feuil1!CA42</f>
        <v>4</v>
      </c>
      <c r="AE34" s="19">
        <f>[1]Feuil1!CB42</f>
        <v>0.41</v>
      </c>
      <c r="AF34" s="20">
        <f>[1]Feuil1!CC42</f>
        <v>0.78</v>
      </c>
      <c r="AG34" s="18">
        <f>[1]Feuil1!CI42</f>
        <v>40</v>
      </c>
      <c r="AH34" s="19">
        <f>[1]Feuil1!CJ42</f>
        <v>4.1399999999999997</v>
      </c>
      <c r="AI34" s="20">
        <f>[1]Feuil1!CK42</f>
        <v>7.8</v>
      </c>
      <c r="AJ34" s="18">
        <f>[1]Feuil1!CQ42</f>
        <v>6</v>
      </c>
      <c r="AK34" s="19">
        <f>[1]Feuil1!CR42</f>
        <v>0.62</v>
      </c>
      <c r="AL34" s="20">
        <f>[1]Feuil1!CS42</f>
        <v>1.17</v>
      </c>
      <c r="AM34" s="18">
        <f>[1]Feuil1!CY42</f>
        <v>1</v>
      </c>
      <c r="AN34" s="19">
        <f>[1]Feuil1!CZ42</f>
        <v>0.1</v>
      </c>
      <c r="AO34" s="20">
        <f>[1]Feuil1!DA42</f>
        <v>0.19</v>
      </c>
      <c r="AP34" s="18">
        <f>[1]Feuil1!DG42</f>
        <v>199</v>
      </c>
      <c r="AQ34" s="19">
        <f>[1]Feuil1!DH42</f>
        <v>20.58</v>
      </c>
      <c r="AR34" s="20">
        <f>[1]Feuil1!DI42</f>
        <v>38.79</v>
      </c>
      <c r="AS34" s="18">
        <f>[1]Feuil1!DO42</f>
        <v>55</v>
      </c>
      <c r="AT34" s="19">
        <f>[1]Feuil1!DP42</f>
        <v>5.69</v>
      </c>
      <c r="AU34" s="20">
        <f>[1]Feuil1!DQ42</f>
        <v>10.72</v>
      </c>
      <c r="AV34" s="18">
        <f>[1]Feuil1!DW42</f>
        <v>1</v>
      </c>
      <c r="AW34" s="19">
        <f>[1]Feuil1!DX42</f>
        <v>0.1</v>
      </c>
      <c r="AX34" s="20">
        <f>[1]Feuil1!DY42</f>
        <v>0.19</v>
      </c>
      <c r="AY34" s="18">
        <f>[1]Feuil1!EE42</f>
        <v>1</v>
      </c>
      <c r="AZ34" s="19">
        <f>[1]Feuil1!EF42</f>
        <v>0.1</v>
      </c>
      <c r="BA34" s="20">
        <f>[1]Feuil1!EG42</f>
        <v>0.19</v>
      </c>
      <c r="BB34" s="18">
        <f>[1]Feuil1!EM42</f>
        <v>4</v>
      </c>
      <c r="BC34" s="19">
        <f>[1]Feuil1!EN42</f>
        <v>0.41</v>
      </c>
      <c r="BD34" s="20">
        <f>[1]Feuil1!EO42</f>
        <v>0.78</v>
      </c>
    </row>
    <row r="35" spans="1:56">
      <c r="A35" s="18" t="s">
        <v>53</v>
      </c>
      <c r="B35" s="19">
        <f>[1]Feuil1!F43</f>
        <v>2</v>
      </c>
      <c r="C35" s="19">
        <f>[1]Feuil1!G43</f>
        <v>146</v>
      </c>
      <c r="D35" s="19">
        <f>[1]Feuil1!H43</f>
        <v>65</v>
      </c>
      <c r="E35" s="19">
        <f>[1]Feuil1!J43</f>
        <v>81</v>
      </c>
      <c r="F35" s="19">
        <f>[1]Feuil1!K43</f>
        <v>55.48</v>
      </c>
      <c r="G35" s="19">
        <f>[1]Feuil1!L43</f>
        <v>2</v>
      </c>
      <c r="H35" s="19">
        <f>[1]Feuil1!O43</f>
        <v>79</v>
      </c>
      <c r="I35" s="18">
        <f>[1]Feuil1!W43</f>
        <v>0</v>
      </c>
      <c r="J35" s="19">
        <f>[1]Feuil1!X43</f>
        <v>0</v>
      </c>
      <c r="K35" s="20">
        <f>[1]Feuil1!Y43</f>
        <v>0</v>
      </c>
      <c r="L35" s="18">
        <f>[1]Feuil1!AE43</f>
        <v>1</v>
      </c>
      <c r="M35" s="19">
        <f>[1]Feuil1!AF43</f>
        <v>0.68</v>
      </c>
      <c r="N35" s="20">
        <f>[1]Feuil1!AG43</f>
        <v>1.27</v>
      </c>
      <c r="O35" s="18">
        <f>[1]Feuil1!AM43</f>
        <v>0</v>
      </c>
      <c r="P35" s="19">
        <f>[1]Feuil1!AN43</f>
        <v>0</v>
      </c>
      <c r="Q35" s="20">
        <f>[1]Feuil1!AO43</f>
        <v>0</v>
      </c>
      <c r="R35" s="18">
        <f>[1]Feuil1!AU43</f>
        <v>0</v>
      </c>
      <c r="S35" s="19">
        <f>[1]Feuil1!AV43</f>
        <v>0</v>
      </c>
      <c r="T35" s="20">
        <f>[1]Feuil1!AW43</f>
        <v>0</v>
      </c>
      <c r="U35" s="18">
        <f>[1]Feuil1!BC43</f>
        <v>5</v>
      </c>
      <c r="V35" s="19">
        <f>[1]Feuil1!BD43</f>
        <v>3.42</v>
      </c>
      <c r="W35" s="20">
        <f>[1]Feuil1!BE43</f>
        <v>6.33</v>
      </c>
      <c r="X35" s="18">
        <f>[1]Feuil1!BK43</f>
        <v>13</v>
      </c>
      <c r="Y35" s="19">
        <f>[1]Feuil1!BL43</f>
        <v>8.9</v>
      </c>
      <c r="Z35" s="20">
        <f>[1]Feuil1!BM43</f>
        <v>16.46</v>
      </c>
      <c r="AA35" s="18">
        <f>[1]Feuil1!BS43</f>
        <v>1</v>
      </c>
      <c r="AB35" s="19">
        <f>[1]Feuil1!BT43</f>
        <v>0.68</v>
      </c>
      <c r="AC35" s="20">
        <f>[1]Feuil1!BU43</f>
        <v>1.27</v>
      </c>
      <c r="AD35" s="18">
        <f>[1]Feuil1!CA43</f>
        <v>0</v>
      </c>
      <c r="AE35" s="19">
        <f>[1]Feuil1!CB43</f>
        <v>0</v>
      </c>
      <c r="AF35" s="20">
        <f>[1]Feuil1!CC43</f>
        <v>0</v>
      </c>
      <c r="AG35" s="18">
        <f>[1]Feuil1!CI43</f>
        <v>21</v>
      </c>
      <c r="AH35" s="19">
        <f>[1]Feuil1!CJ43</f>
        <v>14.38</v>
      </c>
      <c r="AI35" s="20">
        <f>[1]Feuil1!CK43</f>
        <v>26.58</v>
      </c>
      <c r="AJ35" s="18">
        <f>[1]Feuil1!CQ43</f>
        <v>1</v>
      </c>
      <c r="AK35" s="19">
        <f>[1]Feuil1!CR43</f>
        <v>0.68</v>
      </c>
      <c r="AL35" s="20">
        <f>[1]Feuil1!CS43</f>
        <v>1.27</v>
      </c>
      <c r="AM35" s="18">
        <f>[1]Feuil1!CY43</f>
        <v>0</v>
      </c>
      <c r="AN35" s="19">
        <f>[1]Feuil1!CZ43</f>
        <v>0</v>
      </c>
      <c r="AO35" s="20">
        <f>[1]Feuil1!DA43</f>
        <v>0</v>
      </c>
      <c r="AP35" s="18">
        <f>[1]Feuil1!DG43</f>
        <v>31</v>
      </c>
      <c r="AQ35" s="19">
        <f>[1]Feuil1!DH43</f>
        <v>21.23</v>
      </c>
      <c r="AR35" s="20">
        <f>[1]Feuil1!DI43</f>
        <v>39.24</v>
      </c>
      <c r="AS35" s="18">
        <f>[1]Feuil1!DO43</f>
        <v>2</v>
      </c>
      <c r="AT35" s="19">
        <f>[1]Feuil1!DP43</f>
        <v>1.37</v>
      </c>
      <c r="AU35" s="20">
        <f>[1]Feuil1!DQ43</f>
        <v>2.5299999999999998</v>
      </c>
      <c r="AV35" s="18">
        <f>[1]Feuil1!DW43</f>
        <v>1</v>
      </c>
      <c r="AW35" s="19">
        <f>[1]Feuil1!DX43</f>
        <v>0.68</v>
      </c>
      <c r="AX35" s="20">
        <f>[1]Feuil1!DY43</f>
        <v>1.27</v>
      </c>
      <c r="AY35" s="18">
        <f>[1]Feuil1!EE43</f>
        <v>1</v>
      </c>
      <c r="AZ35" s="19">
        <f>[1]Feuil1!EF43</f>
        <v>0.68</v>
      </c>
      <c r="BA35" s="20">
        <f>[1]Feuil1!EG43</f>
        <v>1.27</v>
      </c>
      <c r="BB35" s="18">
        <f>[1]Feuil1!EM43</f>
        <v>2</v>
      </c>
      <c r="BC35" s="19">
        <f>[1]Feuil1!EN43</f>
        <v>1.37</v>
      </c>
      <c r="BD35" s="20">
        <f>[1]Feuil1!EO43</f>
        <v>2.5299999999999998</v>
      </c>
    </row>
    <row r="36" spans="1:56">
      <c r="A36" s="18" t="s">
        <v>54</v>
      </c>
      <c r="B36" s="19">
        <f>[1]Feuil1!F44</f>
        <v>3</v>
      </c>
      <c r="C36" s="19">
        <f>[1]Feuil1!G44</f>
        <v>40</v>
      </c>
      <c r="D36" s="19">
        <f>[1]Feuil1!H44</f>
        <v>24</v>
      </c>
      <c r="E36" s="19">
        <f>[1]Feuil1!J44</f>
        <v>16</v>
      </c>
      <c r="F36" s="19">
        <f>[1]Feuil1!K44</f>
        <v>40</v>
      </c>
      <c r="G36" s="19">
        <f>[1]Feuil1!L44</f>
        <v>0</v>
      </c>
      <c r="H36" s="19">
        <f>[1]Feuil1!O44</f>
        <v>16</v>
      </c>
      <c r="I36" s="18">
        <f>[1]Feuil1!W44</f>
        <v>0</v>
      </c>
      <c r="J36" s="19">
        <f>[1]Feuil1!X44</f>
        <v>0</v>
      </c>
      <c r="K36" s="20">
        <f>[1]Feuil1!Y44</f>
        <v>0</v>
      </c>
      <c r="L36" s="18">
        <f>[1]Feuil1!AE44</f>
        <v>0</v>
      </c>
      <c r="M36" s="19">
        <f>[1]Feuil1!AF44</f>
        <v>0</v>
      </c>
      <c r="N36" s="20">
        <f>[1]Feuil1!AG44</f>
        <v>0</v>
      </c>
      <c r="O36" s="18">
        <f>[1]Feuil1!AM44</f>
        <v>0</v>
      </c>
      <c r="P36" s="19">
        <f>[1]Feuil1!AN44</f>
        <v>0</v>
      </c>
      <c r="Q36" s="20">
        <f>[1]Feuil1!AO44</f>
        <v>0</v>
      </c>
      <c r="R36" s="18">
        <f>[1]Feuil1!AU44</f>
        <v>0</v>
      </c>
      <c r="S36" s="19">
        <f>[1]Feuil1!AV44</f>
        <v>0</v>
      </c>
      <c r="T36" s="20">
        <f>[1]Feuil1!AW44</f>
        <v>0</v>
      </c>
      <c r="U36" s="18">
        <f>[1]Feuil1!BC44</f>
        <v>0</v>
      </c>
      <c r="V36" s="19">
        <f>[1]Feuil1!BD44</f>
        <v>0</v>
      </c>
      <c r="W36" s="20">
        <f>[1]Feuil1!BE44</f>
        <v>0</v>
      </c>
      <c r="X36" s="18">
        <f>[1]Feuil1!BK44</f>
        <v>12</v>
      </c>
      <c r="Y36" s="19">
        <f>[1]Feuil1!BL44</f>
        <v>30</v>
      </c>
      <c r="Z36" s="20">
        <f>[1]Feuil1!BM44</f>
        <v>75</v>
      </c>
      <c r="AA36" s="18">
        <f>[1]Feuil1!BS44</f>
        <v>0</v>
      </c>
      <c r="AB36" s="19">
        <f>[1]Feuil1!BT44</f>
        <v>0</v>
      </c>
      <c r="AC36" s="20">
        <f>[1]Feuil1!BU44</f>
        <v>0</v>
      </c>
      <c r="AD36" s="18">
        <f>[1]Feuil1!CA44</f>
        <v>0</v>
      </c>
      <c r="AE36" s="19">
        <f>[1]Feuil1!CB44</f>
        <v>0</v>
      </c>
      <c r="AF36" s="20">
        <f>[1]Feuil1!CC44</f>
        <v>0</v>
      </c>
      <c r="AG36" s="18">
        <f>[1]Feuil1!CI44</f>
        <v>0</v>
      </c>
      <c r="AH36" s="19">
        <f>[1]Feuil1!CJ44</f>
        <v>0</v>
      </c>
      <c r="AI36" s="20">
        <f>[1]Feuil1!CK44</f>
        <v>0</v>
      </c>
      <c r="AJ36" s="18">
        <f>[1]Feuil1!CQ44</f>
        <v>0</v>
      </c>
      <c r="AK36" s="19">
        <f>[1]Feuil1!CR44</f>
        <v>0</v>
      </c>
      <c r="AL36" s="20">
        <f>[1]Feuil1!CS44</f>
        <v>0</v>
      </c>
      <c r="AM36" s="18">
        <f>[1]Feuil1!CY44</f>
        <v>0</v>
      </c>
      <c r="AN36" s="19">
        <f>[1]Feuil1!CZ44</f>
        <v>0</v>
      </c>
      <c r="AO36" s="20">
        <f>[1]Feuil1!DA44</f>
        <v>0</v>
      </c>
      <c r="AP36" s="18">
        <f>[1]Feuil1!DG44</f>
        <v>4</v>
      </c>
      <c r="AQ36" s="19">
        <f>[1]Feuil1!DH44</f>
        <v>10</v>
      </c>
      <c r="AR36" s="20">
        <f>[1]Feuil1!DI44</f>
        <v>25</v>
      </c>
      <c r="AS36" s="18">
        <f>[1]Feuil1!DO44</f>
        <v>0</v>
      </c>
      <c r="AT36" s="19">
        <f>[1]Feuil1!DP44</f>
        <v>0</v>
      </c>
      <c r="AU36" s="20">
        <f>[1]Feuil1!DQ44</f>
        <v>0</v>
      </c>
      <c r="AV36" s="18">
        <f>[1]Feuil1!DW44</f>
        <v>0</v>
      </c>
      <c r="AW36" s="19">
        <f>[1]Feuil1!DX44</f>
        <v>0</v>
      </c>
      <c r="AX36" s="20">
        <f>[1]Feuil1!DY44</f>
        <v>0</v>
      </c>
      <c r="AY36" s="18">
        <f>[1]Feuil1!EE44</f>
        <v>0</v>
      </c>
      <c r="AZ36" s="19">
        <f>[1]Feuil1!EF44</f>
        <v>0</v>
      </c>
      <c r="BA36" s="20">
        <f>[1]Feuil1!EG44</f>
        <v>0</v>
      </c>
      <c r="BB36" s="18">
        <f>[1]Feuil1!EM44</f>
        <v>0</v>
      </c>
      <c r="BC36" s="19">
        <f>[1]Feuil1!EN44</f>
        <v>0</v>
      </c>
      <c r="BD36" s="20">
        <f>[1]Feuil1!EO44</f>
        <v>0</v>
      </c>
    </row>
    <row r="37" spans="1:56">
      <c r="A37" s="21" t="str">
        <f>UPPER([1]Feuil1!E45)</f>
        <v>HIKUERU</v>
      </c>
      <c r="B37" s="22"/>
      <c r="C37" s="22">
        <f>SUM(C38:C39)</f>
        <v>195</v>
      </c>
      <c r="D37" s="22">
        <f>SUM(D38:D39)</f>
        <v>49</v>
      </c>
      <c r="E37" s="22">
        <f>SUM(E38:E39)</f>
        <v>146</v>
      </c>
      <c r="F37" s="23">
        <f>E37/C37</f>
        <v>0.74871794871794872</v>
      </c>
      <c r="G37" s="22">
        <f>SUM(G38:G39)</f>
        <v>0</v>
      </c>
      <c r="H37" s="22">
        <f>SUM(H38:H39)</f>
        <v>146</v>
      </c>
      <c r="I37" s="21">
        <f>SUM(I38:I39)</f>
        <v>0</v>
      </c>
      <c r="J37" s="17">
        <f>I37/$C37</f>
        <v>0</v>
      </c>
      <c r="K37" s="16">
        <f>I37/$H37</f>
        <v>0</v>
      </c>
      <c r="L37" s="21">
        <f>SUM(L38:L39)</f>
        <v>0</v>
      </c>
      <c r="M37" s="17">
        <f>L37/$C37</f>
        <v>0</v>
      </c>
      <c r="N37" s="16">
        <f>L37/$H37</f>
        <v>0</v>
      </c>
      <c r="O37" s="21">
        <f>SUM(O38:O39)</f>
        <v>0</v>
      </c>
      <c r="P37" s="17">
        <f>O37/$C37</f>
        <v>0</v>
      </c>
      <c r="Q37" s="16">
        <f>O37/$H37</f>
        <v>0</v>
      </c>
      <c r="R37" s="21">
        <f>SUM(R38:R39)</f>
        <v>0</v>
      </c>
      <c r="S37" s="17">
        <f>R37/$C37</f>
        <v>0</v>
      </c>
      <c r="T37" s="16">
        <f>R37/$H37</f>
        <v>0</v>
      </c>
      <c r="U37" s="21">
        <f>SUM(U38:U39)</f>
        <v>0</v>
      </c>
      <c r="V37" s="17">
        <f>U37/$C37</f>
        <v>0</v>
      </c>
      <c r="W37" s="16">
        <f>U37/$H37</f>
        <v>0</v>
      </c>
      <c r="X37" s="21">
        <f>SUM(X38:X39)</f>
        <v>21</v>
      </c>
      <c r="Y37" s="17">
        <f>X37/$C37</f>
        <v>0.1076923076923077</v>
      </c>
      <c r="Z37" s="16">
        <f>X37/$H37</f>
        <v>0.14383561643835616</v>
      </c>
      <c r="AA37" s="21">
        <f>SUM(AA38:AA39)</f>
        <v>6</v>
      </c>
      <c r="AB37" s="17">
        <f>AA37/$C37</f>
        <v>3.0769230769230771E-2</v>
      </c>
      <c r="AC37" s="16">
        <f>AA37/$H37</f>
        <v>4.1095890410958902E-2</v>
      </c>
      <c r="AD37" s="21">
        <f>SUM(AD38:AD39)</f>
        <v>108</v>
      </c>
      <c r="AE37" s="17">
        <f>AD37/$C37</f>
        <v>0.55384615384615388</v>
      </c>
      <c r="AF37" s="16">
        <f>AD37/$H37</f>
        <v>0.73972602739726023</v>
      </c>
      <c r="AG37" s="21">
        <f>SUM(AG38:AG39)</f>
        <v>1</v>
      </c>
      <c r="AH37" s="17">
        <f>AG37/$C37</f>
        <v>5.1282051282051282E-3</v>
      </c>
      <c r="AI37" s="16">
        <f>AG37/$H37</f>
        <v>6.8493150684931503E-3</v>
      </c>
      <c r="AJ37" s="21">
        <f>SUM(AJ38:AJ39)</f>
        <v>0</v>
      </c>
      <c r="AK37" s="17">
        <f>AJ37/$C37</f>
        <v>0</v>
      </c>
      <c r="AL37" s="16">
        <f>AJ37/$H37</f>
        <v>0</v>
      </c>
      <c r="AM37" s="21">
        <f>SUM(AM38:AM39)</f>
        <v>0</v>
      </c>
      <c r="AN37" s="17">
        <f>AM37/$C37</f>
        <v>0</v>
      </c>
      <c r="AO37" s="16">
        <f>AM37/$H37</f>
        <v>0</v>
      </c>
      <c r="AP37" s="21">
        <f>SUM(AP38:AP39)</f>
        <v>9</v>
      </c>
      <c r="AQ37" s="17">
        <f>AP37/$C37</f>
        <v>4.6153846153846156E-2</v>
      </c>
      <c r="AR37" s="16">
        <f>AP37/$H37</f>
        <v>6.1643835616438353E-2</v>
      </c>
      <c r="AS37" s="21">
        <f>SUM(AS38:AS39)</f>
        <v>0</v>
      </c>
      <c r="AT37" s="17">
        <f>AS37/$C37</f>
        <v>0</v>
      </c>
      <c r="AU37" s="16">
        <f>AS37/$H37</f>
        <v>0</v>
      </c>
      <c r="AV37" s="21">
        <f>SUM(AV38:AV39)</f>
        <v>1</v>
      </c>
      <c r="AW37" s="17">
        <f>AV37/$C37</f>
        <v>5.1282051282051282E-3</v>
      </c>
      <c r="AX37" s="16">
        <f>AV37/$H37</f>
        <v>6.8493150684931503E-3</v>
      </c>
      <c r="AY37" s="21">
        <f>SUM(AY38:AY39)</f>
        <v>0</v>
      </c>
      <c r="AZ37" s="17">
        <f>AY37/$C37</f>
        <v>0</v>
      </c>
      <c r="BA37" s="16">
        <f>AY37/$H37</f>
        <v>0</v>
      </c>
      <c r="BB37" s="21">
        <f>SUM(BB38:BB39)</f>
        <v>0</v>
      </c>
      <c r="BC37" s="17">
        <f>BB37/$C37</f>
        <v>0</v>
      </c>
      <c r="BD37" s="16">
        <f>BB37/$H37</f>
        <v>0</v>
      </c>
    </row>
    <row r="38" spans="1:56">
      <c r="A38" s="18" t="str">
        <f>[1]Feuil1!E45</f>
        <v>Hikueru</v>
      </c>
      <c r="B38" s="19">
        <f>[1]Feuil1!F45</f>
        <v>1</v>
      </c>
      <c r="C38" s="19">
        <f>[1]Feuil1!G45</f>
        <v>120</v>
      </c>
      <c r="D38" s="19">
        <f>[1]Feuil1!H45</f>
        <v>28</v>
      </c>
      <c r="E38" s="19">
        <f>[1]Feuil1!J45</f>
        <v>92</v>
      </c>
      <c r="F38" s="19">
        <f>[1]Feuil1!K45</f>
        <v>76.67</v>
      </c>
      <c r="G38" s="19">
        <f>[1]Feuil1!L45</f>
        <v>0</v>
      </c>
      <c r="H38" s="19">
        <f>[1]Feuil1!O45</f>
        <v>92</v>
      </c>
      <c r="I38" s="18">
        <f>[1]Feuil1!W45</f>
        <v>0</v>
      </c>
      <c r="J38" s="19">
        <f>[1]Feuil1!X45</f>
        <v>0</v>
      </c>
      <c r="K38" s="20">
        <f>[1]Feuil1!Y45</f>
        <v>0</v>
      </c>
      <c r="L38" s="18">
        <f>[1]Feuil1!AE45</f>
        <v>0</v>
      </c>
      <c r="M38" s="19">
        <f>[1]Feuil1!AF45</f>
        <v>0</v>
      </c>
      <c r="N38" s="20">
        <f>[1]Feuil1!AG45</f>
        <v>0</v>
      </c>
      <c r="O38" s="18">
        <f>[1]Feuil1!AM45</f>
        <v>0</v>
      </c>
      <c r="P38" s="19">
        <f>[1]Feuil1!AN45</f>
        <v>0</v>
      </c>
      <c r="Q38" s="20">
        <f>[1]Feuil1!AO45</f>
        <v>0</v>
      </c>
      <c r="R38" s="18">
        <f>[1]Feuil1!AU45</f>
        <v>0</v>
      </c>
      <c r="S38" s="19">
        <f>[1]Feuil1!AV45</f>
        <v>0</v>
      </c>
      <c r="T38" s="20">
        <f>[1]Feuil1!AW45</f>
        <v>0</v>
      </c>
      <c r="U38" s="18">
        <f>[1]Feuil1!BC45</f>
        <v>0</v>
      </c>
      <c r="V38" s="19">
        <f>[1]Feuil1!BD45</f>
        <v>0</v>
      </c>
      <c r="W38" s="20">
        <f>[1]Feuil1!BE45</f>
        <v>0</v>
      </c>
      <c r="X38" s="18">
        <f>[1]Feuil1!BK45</f>
        <v>8</v>
      </c>
      <c r="Y38" s="19">
        <f>[1]Feuil1!BL45</f>
        <v>6.67</v>
      </c>
      <c r="Z38" s="20">
        <f>[1]Feuil1!BM45</f>
        <v>8.6999999999999993</v>
      </c>
      <c r="AA38" s="18">
        <f>[1]Feuil1!BS45</f>
        <v>0</v>
      </c>
      <c r="AB38" s="19">
        <f>[1]Feuil1!BT45</f>
        <v>0</v>
      </c>
      <c r="AC38" s="20">
        <f>[1]Feuil1!BU45</f>
        <v>0</v>
      </c>
      <c r="AD38" s="18">
        <f>[1]Feuil1!CA45</f>
        <v>81</v>
      </c>
      <c r="AE38" s="19">
        <f>[1]Feuil1!CB45</f>
        <v>67.5</v>
      </c>
      <c r="AF38" s="20">
        <f>[1]Feuil1!CC45</f>
        <v>88.04</v>
      </c>
      <c r="AG38" s="18">
        <f>[1]Feuil1!CI45</f>
        <v>1</v>
      </c>
      <c r="AH38" s="19">
        <f>[1]Feuil1!CJ45</f>
        <v>0.83</v>
      </c>
      <c r="AI38" s="20">
        <f>[1]Feuil1!CK45</f>
        <v>1.0900000000000001</v>
      </c>
      <c r="AJ38" s="18">
        <f>[1]Feuil1!CQ45</f>
        <v>0</v>
      </c>
      <c r="AK38" s="19">
        <f>[1]Feuil1!CR45</f>
        <v>0</v>
      </c>
      <c r="AL38" s="20">
        <f>[1]Feuil1!CS45</f>
        <v>0</v>
      </c>
      <c r="AM38" s="18">
        <f>[1]Feuil1!CY45</f>
        <v>0</v>
      </c>
      <c r="AN38" s="19">
        <f>[1]Feuil1!CZ45</f>
        <v>0</v>
      </c>
      <c r="AO38" s="20">
        <f>[1]Feuil1!DA45</f>
        <v>0</v>
      </c>
      <c r="AP38" s="18">
        <f>[1]Feuil1!DG45</f>
        <v>1</v>
      </c>
      <c r="AQ38" s="19">
        <f>[1]Feuil1!DH45</f>
        <v>0.83</v>
      </c>
      <c r="AR38" s="20">
        <f>[1]Feuil1!DI45</f>
        <v>1.0900000000000001</v>
      </c>
      <c r="AS38" s="18">
        <f>[1]Feuil1!DO45</f>
        <v>0</v>
      </c>
      <c r="AT38" s="19">
        <f>[1]Feuil1!DP45</f>
        <v>0</v>
      </c>
      <c r="AU38" s="20">
        <f>[1]Feuil1!DQ45</f>
        <v>0</v>
      </c>
      <c r="AV38" s="18">
        <f>[1]Feuil1!DW45</f>
        <v>1</v>
      </c>
      <c r="AW38" s="19">
        <f>[1]Feuil1!DX45</f>
        <v>0.83</v>
      </c>
      <c r="AX38" s="20">
        <f>[1]Feuil1!DY45</f>
        <v>1.0900000000000001</v>
      </c>
      <c r="AY38" s="18">
        <f>[1]Feuil1!EE45</f>
        <v>0</v>
      </c>
      <c r="AZ38" s="19">
        <f>[1]Feuil1!EF45</f>
        <v>0</v>
      </c>
      <c r="BA38" s="20">
        <f>[1]Feuil1!EG45</f>
        <v>0</v>
      </c>
      <c r="BB38" s="18">
        <f>[1]Feuil1!EM45</f>
        <v>0</v>
      </c>
      <c r="BC38" s="19">
        <f>[1]Feuil1!EN45</f>
        <v>0</v>
      </c>
      <c r="BD38" s="20">
        <f>[1]Feuil1!EO45</f>
        <v>0</v>
      </c>
    </row>
    <row r="39" spans="1:56">
      <c r="A39" s="18" t="s">
        <v>55</v>
      </c>
      <c r="B39" s="19">
        <f>[1]Feuil1!F46</f>
        <v>2</v>
      </c>
      <c r="C39" s="19">
        <f>[1]Feuil1!G46</f>
        <v>75</v>
      </c>
      <c r="D39" s="19">
        <f>[1]Feuil1!H46</f>
        <v>21</v>
      </c>
      <c r="E39" s="19">
        <f>[1]Feuil1!J46</f>
        <v>54</v>
      </c>
      <c r="F39" s="19">
        <f>[1]Feuil1!K46</f>
        <v>72</v>
      </c>
      <c r="G39" s="19">
        <f>[1]Feuil1!L46</f>
        <v>0</v>
      </c>
      <c r="H39" s="19">
        <f>[1]Feuil1!O46</f>
        <v>54</v>
      </c>
      <c r="I39" s="18">
        <f>[1]Feuil1!W46</f>
        <v>0</v>
      </c>
      <c r="J39" s="19">
        <f>[1]Feuil1!X46</f>
        <v>0</v>
      </c>
      <c r="K39" s="20">
        <f>[1]Feuil1!Y46</f>
        <v>0</v>
      </c>
      <c r="L39" s="18">
        <f>[1]Feuil1!AE46</f>
        <v>0</v>
      </c>
      <c r="M39" s="19">
        <f>[1]Feuil1!AF46</f>
        <v>0</v>
      </c>
      <c r="N39" s="20">
        <f>[1]Feuil1!AG46</f>
        <v>0</v>
      </c>
      <c r="O39" s="18">
        <f>[1]Feuil1!AM46</f>
        <v>0</v>
      </c>
      <c r="P39" s="19">
        <f>[1]Feuil1!AN46</f>
        <v>0</v>
      </c>
      <c r="Q39" s="20">
        <f>[1]Feuil1!AO46</f>
        <v>0</v>
      </c>
      <c r="R39" s="18">
        <f>[1]Feuil1!AU46</f>
        <v>0</v>
      </c>
      <c r="S39" s="19">
        <f>[1]Feuil1!AV46</f>
        <v>0</v>
      </c>
      <c r="T39" s="20">
        <f>[1]Feuil1!AW46</f>
        <v>0</v>
      </c>
      <c r="U39" s="18">
        <f>[1]Feuil1!BC46</f>
        <v>0</v>
      </c>
      <c r="V39" s="19">
        <f>[1]Feuil1!BD46</f>
        <v>0</v>
      </c>
      <c r="W39" s="20">
        <f>[1]Feuil1!BE46</f>
        <v>0</v>
      </c>
      <c r="X39" s="18">
        <f>[1]Feuil1!BK46</f>
        <v>13</v>
      </c>
      <c r="Y39" s="19">
        <f>[1]Feuil1!BL46</f>
        <v>17.329999999999998</v>
      </c>
      <c r="Z39" s="20">
        <f>[1]Feuil1!BM46</f>
        <v>24.07</v>
      </c>
      <c r="AA39" s="18">
        <f>[1]Feuil1!BS46</f>
        <v>6</v>
      </c>
      <c r="AB39" s="19">
        <f>[1]Feuil1!BT46</f>
        <v>8</v>
      </c>
      <c r="AC39" s="20">
        <f>[1]Feuil1!BU46</f>
        <v>11.11</v>
      </c>
      <c r="AD39" s="18">
        <f>[1]Feuil1!CA46</f>
        <v>27</v>
      </c>
      <c r="AE39" s="19">
        <f>[1]Feuil1!CB46</f>
        <v>36</v>
      </c>
      <c r="AF39" s="20">
        <f>[1]Feuil1!CC46</f>
        <v>50</v>
      </c>
      <c r="AG39" s="18">
        <f>[1]Feuil1!CI46</f>
        <v>0</v>
      </c>
      <c r="AH39" s="19">
        <f>[1]Feuil1!CJ46</f>
        <v>0</v>
      </c>
      <c r="AI39" s="20">
        <f>[1]Feuil1!CK46</f>
        <v>0</v>
      </c>
      <c r="AJ39" s="18">
        <f>[1]Feuil1!CQ46</f>
        <v>0</v>
      </c>
      <c r="AK39" s="19">
        <f>[1]Feuil1!CR46</f>
        <v>0</v>
      </c>
      <c r="AL39" s="20">
        <f>[1]Feuil1!CS46</f>
        <v>0</v>
      </c>
      <c r="AM39" s="18">
        <f>[1]Feuil1!CY46</f>
        <v>0</v>
      </c>
      <c r="AN39" s="19">
        <f>[1]Feuil1!CZ46</f>
        <v>0</v>
      </c>
      <c r="AO39" s="20">
        <f>[1]Feuil1!DA46</f>
        <v>0</v>
      </c>
      <c r="AP39" s="18">
        <f>[1]Feuil1!DG46</f>
        <v>8</v>
      </c>
      <c r="AQ39" s="19">
        <f>[1]Feuil1!DH46</f>
        <v>10.67</v>
      </c>
      <c r="AR39" s="20">
        <f>[1]Feuil1!DI46</f>
        <v>14.81</v>
      </c>
      <c r="AS39" s="18">
        <f>[1]Feuil1!DO46</f>
        <v>0</v>
      </c>
      <c r="AT39" s="19">
        <f>[1]Feuil1!DP46</f>
        <v>0</v>
      </c>
      <c r="AU39" s="20">
        <f>[1]Feuil1!DQ46</f>
        <v>0</v>
      </c>
      <c r="AV39" s="18">
        <f>[1]Feuil1!DW46</f>
        <v>0</v>
      </c>
      <c r="AW39" s="19">
        <f>[1]Feuil1!DX46</f>
        <v>0</v>
      </c>
      <c r="AX39" s="20">
        <f>[1]Feuil1!DY46</f>
        <v>0</v>
      </c>
      <c r="AY39" s="18">
        <f>[1]Feuil1!EE46</f>
        <v>0</v>
      </c>
      <c r="AZ39" s="19">
        <f>[1]Feuil1!EF46</f>
        <v>0</v>
      </c>
      <c r="BA39" s="20">
        <f>[1]Feuil1!EG46</f>
        <v>0</v>
      </c>
      <c r="BB39" s="18">
        <f>[1]Feuil1!EM46</f>
        <v>0</v>
      </c>
      <c r="BC39" s="19">
        <f>[1]Feuil1!EN46</f>
        <v>0</v>
      </c>
      <c r="BD39" s="20">
        <f>[1]Feuil1!EO46</f>
        <v>0</v>
      </c>
    </row>
    <row r="40" spans="1:56">
      <c r="A40" s="21" t="str">
        <f>UPPER([1]Feuil1!E53)</f>
        <v>HIVA-OA</v>
      </c>
      <c r="B40" s="22"/>
      <c r="C40" s="22">
        <f>SUM(C41:C44)</f>
        <v>1723</v>
      </c>
      <c r="D40" s="22">
        <f>SUM(D41:D44)</f>
        <v>591</v>
      </c>
      <c r="E40" s="22">
        <f>SUM(E41:E44)</f>
        <v>1132</v>
      </c>
      <c r="F40" s="23">
        <f>E40/C40</f>
        <v>0.65699361578641902</v>
      </c>
      <c r="G40" s="22">
        <f>SUM(G41:G44)</f>
        <v>10</v>
      </c>
      <c r="H40" s="22">
        <f>SUM(H41:H44)</f>
        <v>1122</v>
      </c>
      <c r="I40" s="21">
        <f>SUM(I41:I44)</f>
        <v>25</v>
      </c>
      <c r="J40" s="17">
        <f>I40/$C40</f>
        <v>1.4509576320371444E-2</v>
      </c>
      <c r="K40" s="16">
        <f>I40/$H40</f>
        <v>2.2281639928698752E-2</v>
      </c>
      <c r="L40" s="21">
        <f>SUM(L41:L44)</f>
        <v>3</v>
      </c>
      <c r="M40" s="17">
        <f>L40/$C40</f>
        <v>1.7411491584445734E-3</v>
      </c>
      <c r="N40" s="16">
        <f>L40/$H40</f>
        <v>2.6737967914438501E-3</v>
      </c>
      <c r="O40" s="21">
        <f>SUM(O41:O44)</f>
        <v>9</v>
      </c>
      <c r="P40" s="17">
        <f>O40/$C40</f>
        <v>5.2234474753337203E-3</v>
      </c>
      <c r="Q40" s="16">
        <f>O40/$H40</f>
        <v>8.0213903743315516E-3</v>
      </c>
      <c r="R40" s="21">
        <f>SUM(R41:R44)</f>
        <v>1</v>
      </c>
      <c r="S40" s="17">
        <f>R40/$C40</f>
        <v>5.8038305281485781E-4</v>
      </c>
      <c r="T40" s="16">
        <f>R40/$H40</f>
        <v>8.9126559714795004E-4</v>
      </c>
      <c r="U40" s="21">
        <f>SUM(U41:U44)</f>
        <v>47</v>
      </c>
      <c r="V40" s="17">
        <f>U40/$C40</f>
        <v>2.7278003482298318E-2</v>
      </c>
      <c r="W40" s="16">
        <f>U40/$H40</f>
        <v>4.1889483065953657E-2</v>
      </c>
      <c r="X40" s="21">
        <f>SUM(X41:X44)</f>
        <v>107</v>
      </c>
      <c r="Y40" s="17">
        <f>X40/$C40</f>
        <v>6.2100986651189787E-2</v>
      </c>
      <c r="Z40" s="16">
        <f>X40/$H40</f>
        <v>9.5365418894830661E-2</v>
      </c>
      <c r="AA40" s="21">
        <f>SUM(AA41:AA44)</f>
        <v>12</v>
      </c>
      <c r="AB40" s="17">
        <f>AA40/$C40</f>
        <v>6.9645966337782937E-3</v>
      </c>
      <c r="AC40" s="16">
        <f>AA40/$H40</f>
        <v>1.06951871657754E-2</v>
      </c>
      <c r="AD40" s="21">
        <f>SUM(AD41:AD44)</f>
        <v>575</v>
      </c>
      <c r="AE40" s="17">
        <f>AD40/$C40</f>
        <v>0.33372025536854322</v>
      </c>
      <c r="AF40" s="16">
        <f>AD40/$H40</f>
        <v>0.51247771836007128</v>
      </c>
      <c r="AG40" s="21">
        <f>SUM(AG41:AG44)</f>
        <v>40</v>
      </c>
      <c r="AH40" s="17">
        <f>AG40/$C40</f>
        <v>2.3215322112594312E-2</v>
      </c>
      <c r="AI40" s="16">
        <f>AG40/$H40</f>
        <v>3.5650623885918005E-2</v>
      </c>
      <c r="AJ40" s="21">
        <f>SUM(AJ41:AJ44)</f>
        <v>2</v>
      </c>
      <c r="AK40" s="17">
        <f>AJ40/$C40</f>
        <v>1.1607661056297156E-3</v>
      </c>
      <c r="AL40" s="16">
        <f>AJ40/$H40</f>
        <v>1.7825311942959001E-3</v>
      </c>
      <c r="AM40" s="21">
        <f>SUM(AM41:AM44)</f>
        <v>2</v>
      </c>
      <c r="AN40" s="17">
        <f>AM40/$C40</f>
        <v>1.1607661056297156E-3</v>
      </c>
      <c r="AO40" s="16">
        <f>AM40/$H40</f>
        <v>1.7825311942959001E-3</v>
      </c>
      <c r="AP40" s="21">
        <f>SUM(AP41:AP44)</f>
        <v>297</v>
      </c>
      <c r="AQ40" s="17">
        <f>AP40/$C40</f>
        <v>0.17237376668601276</v>
      </c>
      <c r="AR40" s="16">
        <f>AP40/$H40</f>
        <v>0.26470588235294118</v>
      </c>
      <c r="AS40" s="21">
        <f>SUM(AS41:AS44)</f>
        <v>1</v>
      </c>
      <c r="AT40" s="17">
        <f>AS40/$C40</f>
        <v>5.8038305281485781E-4</v>
      </c>
      <c r="AU40" s="16">
        <f>AS40/$H40</f>
        <v>8.9126559714795004E-4</v>
      </c>
      <c r="AV40" s="21">
        <f>SUM(AV41:AV44)</f>
        <v>0</v>
      </c>
      <c r="AW40" s="17">
        <f>AV40/$C40</f>
        <v>0</v>
      </c>
      <c r="AX40" s="16">
        <f>AV40/$H40</f>
        <v>0</v>
      </c>
      <c r="AY40" s="21">
        <f>SUM(AY41:AY44)</f>
        <v>0</v>
      </c>
      <c r="AZ40" s="17">
        <f>AY40/$C40</f>
        <v>0</v>
      </c>
      <c r="BA40" s="16">
        <f>AY40/$H40</f>
        <v>0</v>
      </c>
      <c r="BB40" s="21">
        <f>SUM(BB41:BB44)</f>
        <v>1</v>
      </c>
      <c r="BC40" s="17">
        <f>BB40/$C40</f>
        <v>5.8038305281485781E-4</v>
      </c>
      <c r="BD40" s="16">
        <f>BB40/$H40</f>
        <v>8.9126559714795004E-4</v>
      </c>
    </row>
    <row r="41" spans="1:56">
      <c r="A41" s="18" t="s">
        <v>56</v>
      </c>
      <c r="B41" s="19">
        <f>[1]Feuil1!F53</f>
        <v>1</v>
      </c>
      <c r="C41" s="19">
        <f>[1]Feuil1!G53</f>
        <v>1284</v>
      </c>
      <c r="D41" s="19">
        <f>[1]Feuil1!H53</f>
        <v>450</v>
      </c>
      <c r="E41" s="19">
        <f>[1]Feuil1!J53</f>
        <v>834</v>
      </c>
      <c r="F41" s="19">
        <f>[1]Feuil1!K53</f>
        <v>64.95</v>
      </c>
      <c r="G41" s="19">
        <f>[1]Feuil1!L53</f>
        <v>8</v>
      </c>
      <c r="H41" s="19">
        <f>[1]Feuil1!O53</f>
        <v>826</v>
      </c>
      <c r="I41" s="18">
        <f>[1]Feuil1!W53</f>
        <v>19</v>
      </c>
      <c r="J41" s="19">
        <f>[1]Feuil1!X53</f>
        <v>1.48</v>
      </c>
      <c r="K41" s="20">
        <f>[1]Feuil1!Y53</f>
        <v>2.2999999999999998</v>
      </c>
      <c r="L41" s="18">
        <f>[1]Feuil1!AE53</f>
        <v>2</v>
      </c>
      <c r="M41" s="19">
        <f>[1]Feuil1!AF53</f>
        <v>0.16</v>
      </c>
      <c r="N41" s="20">
        <f>[1]Feuil1!AG53</f>
        <v>0.24</v>
      </c>
      <c r="O41" s="18">
        <f>[1]Feuil1!AM53</f>
        <v>4</v>
      </c>
      <c r="P41" s="19">
        <f>[1]Feuil1!AN53</f>
        <v>0.31</v>
      </c>
      <c r="Q41" s="20">
        <f>[1]Feuil1!AO53</f>
        <v>0.48</v>
      </c>
      <c r="R41" s="18">
        <f>[1]Feuil1!AU53</f>
        <v>1</v>
      </c>
      <c r="S41" s="19">
        <f>[1]Feuil1!AV53</f>
        <v>0.08</v>
      </c>
      <c r="T41" s="20">
        <f>[1]Feuil1!AW53</f>
        <v>0.12</v>
      </c>
      <c r="U41" s="18">
        <f>[1]Feuil1!BC53</f>
        <v>42</v>
      </c>
      <c r="V41" s="19">
        <f>[1]Feuil1!BD53</f>
        <v>3.27</v>
      </c>
      <c r="W41" s="20">
        <f>[1]Feuil1!BE53</f>
        <v>5.08</v>
      </c>
      <c r="X41" s="18">
        <f>[1]Feuil1!BK53</f>
        <v>60</v>
      </c>
      <c r="Y41" s="19">
        <f>[1]Feuil1!BL53</f>
        <v>4.67</v>
      </c>
      <c r="Z41" s="20">
        <f>[1]Feuil1!BM53</f>
        <v>7.26</v>
      </c>
      <c r="AA41" s="18">
        <f>[1]Feuil1!BS53</f>
        <v>11</v>
      </c>
      <c r="AB41" s="19">
        <f>[1]Feuil1!BT53</f>
        <v>0.86</v>
      </c>
      <c r="AC41" s="20">
        <f>[1]Feuil1!BU53</f>
        <v>1.33</v>
      </c>
      <c r="AD41" s="18">
        <f>[1]Feuil1!CA53</f>
        <v>435</v>
      </c>
      <c r="AE41" s="19">
        <f>[1]Feuil1!CB53</f>
        <v>33.880000000000003</v>
      </c>
      <c r="AF41" s="20">
        <f>[1]Feuil1!CC53</f>
        <v>52.66</v>
      </c>
      <c r="AG41" s="18">
        <f>[1]Feuil1!CI53</f>
        <v>30</v>
      </c>
      <c r="AH41" s="19">
        <f>[1]Feuil1!CJ53</f>
        <v>2.34</v>
      </c>
      <c r="AI41" s="20">
        <f>[1]Feuil1!CK53</f>
        <v>3.63</v>
      </c>
      <c r="AJ41" s="18">
        <f>[1]Feuil1!CQ53</f>
        <v>1</v>
      </c>
      <c r="AK41" s="19">
        <f>[1]Feuil1!CR53</f>
        <v>0.08</v>
      </c>
      <c r="AL41" s="20">
        <f>[1]Feuil1!CS53</f>
        <v>0.12</v>
      </c>
      <c r="AM41" s="18">
        <f>[1]Feuil1!CY53</f>
        <v>2</v>
      </c>
      <c r="AN41" s="19">
        <f>[1]Feuil1!CZ53</f>
        <v>0.16</v>
      </c>
      <c r="AO41" s="20">
        <f>[1]Feuil1!DA53</f>
        <v>0.24</v>
      </c>
      <c r="AP41" s="18">
        <f>[1]Feuil1!DG53</f>
        <v>217</v>
      </c>
      <c r="AQ41" s="19">
        <f>[1]Feuil1!DH53</f>
        <v>16.899999999999999</v>
      </c>
      <c r="AR41" s="20">
        <f>[1]Feuil1!DI53</f>
        <v>26.27</v>
      </c>
      <c r="AS41" s="18">
        <f>[1]Feuil1!DO53</f>
        <v>1</v>
      </c>
      <c r="AT41" s="19">
        <f>[1]Feuil1!DP53</f>
        <v>0.08</v>
      </c>
      <c r="AU41" s="20">
        <f>[1]Feuil1!DQ53</f>
        <v>0.12</v>
      </c>
      <c r="AV41" s="18">
        <f>[1]Feuil1!DW53</f>
        <v>0</v>
      </c>
      <c r="AW41" s="19">
        <f>[1]Feuil1!DX53</f>
        <v>0</v>
      </c>
      <c r="AX41" s="20">
        <f>[1]Feuil1!DY53</f>
        <v>0</v>
      </c>
      <c r="AY41" s="18">
        <f>[1]Feuil1!EE53</f>
        <v>0</v>
      </c>
      <c r="AZ41" s="19">
        <f>[1]Feuil1!EF53</f>
        <v>0</v>
      </c>
      <c r="BA41" s="20">
        <f>[1]Feuil1!EG53</f>
        <v>0</v>
      </c>
      <c r="BB41" s="18">
        <f>[1]Feuil1!EM53</f>
        <v>1</v>
      </c>
      <c r="BC41" s="19">
        <f>[1]Feuil1!EN53</f>
        <v>0.08</v>
      </c>
      <c r="BD41" s="20">
        <f>[1]Feuil1!EO53</f>
        <v>0.12</v>
      </c>
    </row>
    <row r="42" spans="1:56">
      <c r="A42" s="18" t="s">
        <v>57</v>
      </c>
      <c r="B42" s="19">
        <f>[1]Feuil1!F54</f>
        <v>2</v>
      </c>
      <c r="C42" s="19">
        <f>[1]Feuil1!G54</f>
        <v>124</v>
      </c>
      <c r="D42" s="19">
        <f>[1]Feuil1!H54</f>
        <v>21</v>
      </c>
      <c r="E42" s="19">
        <f>[1]Feuil1!J54</f>
        <v>103</v>
      </c>
      <c r="F42" s="19">
        <f>[1]Feuil1!K54</f>
        <v>83.06</v>
      </c>
      <c r="G42" s="19">
        <f>[1]Feuil1!L54</f>
        <v>1</v>
      </c>
      <c r="H42" s="19">
        <f>[1]Feuil1!O54</f>
        <v>102</v>
      </c>
      <c r="I42" s="18">
        <f>[1]Feuil1!W54</f>
        <v>0</v>
      </c>
      <c r="J42" s="19">
        <f>[1]Feuil1!X54</f>
        <v>0</v>
      </c>
      <c r="K42" s="20">
        <f>[1]Feuil1!Y54</f>
        <v>0</v>
      </c>
      <c r="L42" s="18">
        <f>[1]Feuil1!AE54</f>
        <v>0</v>
      </c>
      <c r="M42" s="19">
        <f>[1]Feuil1!AF54</f>
        <v>0</v>
      </c>
      <c r="N42" s="20">
        <f>[1]Feuil1!AG54</f>
        <v>0</v>
      </c>
      <c r="O42" s="18">
        <f>[1]Feuil1!AM54</f>
        <v>0</v>
      </c>
      <c r="P42" s="19">
        <f>[1]Feuil1!AN54</f>
        <v>0</v>
      </c>
      <c r="Q42" s="20">
        <f>[1]Feuil1!AO54</f>
        <v>0</v>
      </c>
      <c r="R42" s="18">
        <f>[1]Feuil1!AU54</f>
        <v>0</v>
      </c>
      <c r="S42" s="19">
        <f>[1]Feuil1!AV54</f>
        <v>0</v>
      </c>
      <c r="T42" s="20">
        <f>[1]Feuil1!AW54</f>
        <v>0</v>
      </c>
      <c r="U42" s="18">
        <f>[1]Feuil1!BC54</f>
        <v>2</v>
      </c>
      <c r="V42" s="19">
        <f>[1]Feuil1!BD54</f>
        <v>1.61</v>
      </c>
      <c r="W42" s="20">
        <f>[1]Feuil1!BE54</f>
        <v>1.96</v>
      </c>
      <c r="X42" s="18">
        <f>[1]Feuil1!BK54</f>
        <v>7</v>
      </c>
      <c r="Y42" s="19">
        <f>[1]Feuil1!BL54</f>
        <v>5.65</v>
      </c>
      <c r="Z42" s="20">
        <f>[1]Feuil1!BM54</f>
        <v>6.86</v>
      </c>
      <c r="AA42" s="18">
        <f>[1]Feuil1!BS54</f>
        <v>0</v>
      </c>
      <c r="AB42" s="19">
        <f>[1]Feuil1!BT54</f>
        <v>0</v>
      </c>
      <c r="AC42" s="20">
        <f>[1]Feuil1!BU54</f>
        <v>0</v>
      </c>
      <c r="AD42" s="18">
        <f>[1]Feuil1!CA54</f>
        <v>55</v>
      </c>
      <c r="AE42" s="19">
        <f>[1]Feuil1!CB54</f>
        <v>44.35</v>
      </c>
      <c r="AF42" s="20">
        <f>[1]Feuil1!CC54</f>
        <v>53.92</v>
      </c>
      <c r="AG42" s="18">
        <f>[1]Feuil1!CI54</f>
        <v>6</v>
      </c>
      <c r="AH42" s="19">
        <f>[1]Feuil1!CJ54</f>
        <v>4.84</v>
      </c>
      <c r="AI42" s="20">
        <f>[1]Feuil1!CK54</f>
        <v>5.88</v>
      </c>
      <c r="AJ42" s="18">
        <f>[1]Feuil1!CQ54</f>
        <v>1</v>
      </c>
      <c r="AK42" s="19">
        <f>[1]Feuil1!CR54</f>
        <v>0.81</v>
      </c>
      <c r="AL42" s="20">
        <f>[1]Feuil1!CS54</f>
        <v>0.98</v>
      </c>
      <c r="AM42" s="18">
        <f>[1]Feuil1!CY54</f>
        <v>0</v>
      </c>
      <c r="AN42" s="19">
        <f>[1]Feuil1!CZ54</f>
        <v>0</v>
      </c>
      <c r="AO42" s="20">
        <f>[1]Feuil1!DA54</f>
        <v>0</v>
      </c>
      <c r="AP42" s="18">
        <f>[1]Feuil1!DG54</f>
        <v>31</v>
      </c>
      <c r="AQ42" s="19">
        <f>[1]Feuil1!DH54</f>
        <v>25</v>
      </c>
      <c r="AR42" s="20">
        <f>[1]Feuil1!DI54</f>
        <v>30.39</v>
      </c>
      <c r="AS42" s="18">
        <f>[1]Feuil1!DO54</f>
        <v>0</v>
      </c>
      <c r="AT42" s="19">
        <f>[1]Feuil1!DP54</f>
        <v>0</v>
      </c>
      <c r="AU42" s="20">
        <f>[1]Feuil1!DQ54</f>
        <v>0</v>
      </c>
      <c r="AV42" s="18">
        <f>[1]Feuil1!DW54</f>
        <v>0</v>
      </c>
      <c r="AW42" s="19">
        <f>[1]Feuil1!DX54</f>
        <v>0</v>
      </c>
      <c r="AX42" s="20">
        <f>[1]Feuil1!DY54</f>
        <v>0</v>
      </c>
      <c r="AY42" s="18">
        <f>[1]Feuil1!EE54</f>
        <v>0</v>
      </c>
      <c r="AZ42" s="19">
        <f>[1]Feuil1!EF54</f>
        <v>0</v>
      </c>
      <c r="BA42" s="20">
        <f>[1]Feuil1!EG54</f>
        <v>0</v>
      </c>
      <c r="BB42" s="18">
        <f>[1]Feuil1!EM54</f>
        <v>0</v>
      </c>
      <c r="BC42" s="19">
        <f>[1]Feuil1!EN54</f>
        <v>0</v>
      </c>
      <c r="BD42" s="20">
        <f>[1]Feuil1!EO54</f>
        <v>0</v>
      </c>
    </row>
    <row r="43" spans="1:56">
      <c r="A43" s="18" t="s">
        <v>58</v>
      </c>
      <c r="B43" s="19">
        <f>[1]Feuil1!F55</f>
        <v>3</v>
      </c>
      <c r="C43" s="19">
        <f>[1]Feuil1!G55</f>
        <v>255</v>
      </c>
      <c r="D43" s="19">
        <f>[1]Feuil1!H55</f>
        <v>98</v>
      </c>
      <c r="E43" s="19">
        <f>[1]Feuil1!J55</f>
        <v>157</v>
      </c>
      <c r="F43" s="19">
        <f>[1]Feuil1!K55</f>
        <v>61.57</v>
      </c>
      <c r="G43" s="19">
        <f>[1]Feuil1!L55</f>
        <v>1</v>
      </c>
      <c r="H43" s="19">
        <f>[1]Feuil1!O55</f>
        <v>156</v>
      </c>
      <c r="I43" s="18">
        <f>[1]Feuil1!W55</f>
        <v>6</v>
      </c>
      <c r="J43" s="19">
        <f>[1]Feuil1!X55</f>
        <v>2.35</v>
      </c>
      <c r="K43" s="20">
        <f>[1]Feuil1!Y55</f>
        <v>3.85</v>
      </c>
      <c r="L43" s="18">
        <f>[1]Feuil1!AE55</f>
        <v>1</v>
      </c>
      <c r="M43" s="19">
        <f>[1]Feuil1!AF55</f>
        <v>0.39</v>
      </c>
      <c r="N43" s="20">
        <f>[1]Feuil1!AG55</f>
        <v>0.64</v>
      </c>
      <c r="O43" s="18">
        <f>[1]Feuil1!AM55</f>
        <v>5</v>
      </c>
      <c r="P43" s="19">
        <f>[1]Feuil1!AN55</f>
        <v>1.96</v>
      </c>
      <c r="Q43" s="20">
        <f>[1]Feuil1!AO55</f>
        <v>3.21</v>
      </c>
      <c r="R43" s="18">
        <f>[1]Feuil1!AU55</f>
        <v>0</v>
      </c>
      <c r="S43" s="19">
        <f>[1]Feuil1!AV55</f>
        <v>0</v>
      </c>
      <c r="T43" s="20">
        <f>[1]Feuil1!AW55</f>
        <v>0</v>
      </c>
      <c r="U43" s="18">
        <f>[1]Feuil1!BC55</f>
        <v>0</v>
      </c>
      <c r="V43" s="19">
        <f>[1]Feuil1!BD55</f>
        <v>0</v>
      </c>
      <c r="W43" s="20">
        <f>[1]Feuil1!BE55</f>
        <v>0</v>
      </c>
      <c r="X43" s="18">
        <f>[1]Feuil1!BK55</f>
        <v>36</v>
      </c>
      <c r="Y43" s="19">
        <f>[1]Feuil1!BL55</f>
        <v>14.12</v>
      </c>
      <c r="Z43" s="20">
        <f>[1]Feuil1!BM55</f>
        <v>23.08</v>
      </c>
      <c r="AA43" s="18">
        <f>[1]Feuil1!BS55</f>
        <v>1</v>
      </c>
      <c r="AB43" s="19">
        <f>[1]Feuil1!BT55</f>
        <v>0.39</v>
      </c>
      <c r="AC43" s="20">
        <f>[1]Feuil1!BU55</f>
        <v>0.64</v>
      </c>
      <c r="AD43" s="18">
        <f>[1]Feuil1!CA55</f>
        <v>62</v>
      </c>
      <c r="AE43" s="19">
        <f>[1]Feuil1!CB55</f>
        <v>24.31</v>
      </c>
      <c r="AF43" s="20">
        <f>[1]Feuil1!CC55</f>
        <v>39.74</v>
      </c>
      <c r="AG43" s="18">
        <f>[1]Feuil1!CI55</f>
        <v>0</v>
      </c>
      <c r="AH43" s="19">
        <f>[1]Feuil1!CJ55</f>
        <v>0</v>
      </c>
      <c r="AI43" s="20">
        <f>[1]Feuil1!CK55</f>
        <v>0</v>
      </c>
      <c r="AJ43" s="18">
        <f>[1]Feuil1!CQ55</f>
        <v>0</v>
      </c>
      <c r="AK43" s="19">
        <f>[1]Feuil1!CR55</f>
        <v>0</v>
      </c>
      <c r="AL43" s="20">
        <f>[1]Feuil1!CS55</f>
        <v>0</v>
      </c>
      <c r="AM43" s="18">
        <f>[1]Feuil1!CY55</f>
        <v>0</v>
      </c>
      <c r="AN43" s="19">
        <f>[1]Feuil1!CZ55</f>
        <v>0</v>
      </c>
      <c r="AO43" s="20">
        <f>[1]Feuil1!DA55</f>
        <v>0</v>
      </c>
      <c r="AP43" s="18">
        <f>[1]Feuil1!DG55</f>
        <v>45</v>
      </c>
      <c r="AQ43" s="19">
        <f>[1]Feuil1!DH55</f>
        <v>17.649999999999999</v>
      </c>
      <c r="AR43" s="20">
        <f>[1]Feuil1!DI55</f>
        <v>28.85</v>
      </c>
      <c r="AS43" s="18">
        <f>[1]Feuil1!DO55</f>
        <v>0</v>
      </c>
      <c r="AT43" s="19">
        <f>[1]Feuil1!DP55</f>
        <v>0</v>
      </c>
      <c r="AU43" s="20">
        <f>[1]Feuil1!DQ55</f>
        <v>0</v>
      </c>
      <c r="AV43" s="18">
        <f>[1]Feuil1!DW55</f>
        <v>0</v>
      </c>
      <c r="AW43" s="19">
        <f>[1]Feuil1!DX55</f>
        <v>0</v>
      </c>
      <c r="AX43" s="20">
        <f>[1]Feuil1!DY55</f>
        <v>0</v>
      </c>
      <c r="AY43" s="18">
        <f>[1]Feuil1!EE55</f>
        <v>0</v>
      </c>
      <c r="AZ43" s="19">
        <f>[1]Feuil1!EF55</f>
        <v>0</v>
      </c>
      <c r="BA43" s="20">
        <f>[1]Feuil1!EG55</f>
        <v>0</v>
      </c>
      <c r="BB43" s="18">
        <f>[1]Feuil1!EM55</f>
        <v>0</v>
      </c>
      <c r="BC43" s="19">
        <f>[1]Feuil1!EN55</f>
        <v>0</v>
      </c>
      <c r="BD43" s="20">
        <f>[1]Feuil1!EO55</f>
        <v>0</v>
      </c>
    </row>
    <row r="44" spans="1:56">
      <c r="A44" s="18" t="s">
        <v>59</v>
      </c>
      <c r="B44" s="19">
        <f>[1]Feuil1!F56</f>
        <v>4</v>
      </c>
      <c r="C44" s="19">
        <f>[1]Feuil1!G56</f>
        <v>60</v>
      </c>
      <c r="D44" s="19">
        <f>[1]Feuil1!H56</f>
        <v>22</v>
      </c>
      <c r="E44" s="19">
        <f>[1]Feuil1!J56</f>
        <v>38</v>
      </c>
      <c r="F44" s="19">
        <f>[1]Feuil1!K56</f>
        <v>63.33</v>
      </c>
      <c r="G44" s="19">
        <f>[1]Feuil1!L56</f>
        <v>0</v>
      </c>
      <c r="H44" s="19">
        <f>[1]Feuil1!O56</f>
        <v>38</v>
      </c>
      <c r="I44" s="18">
        <f>[1]Feuil1!W56</f>
        <v>0</v>
      </c>
      <c r="J44" s="19">
        <f>[1]Feuil1!X56</f>
        <v>0</v>
      </c>
      <c r="K44" s="20">
        <f>[1]Feuil1!Y56</f>
        <v>0</v>
      </c>
      <c r="L44" s="18">
        <f>[1]Feuil1!AE56</f>
        <v>0</v>
      </c>
      <c r="M44" s="19">
        <f>[1]Feuil1!AF56</f>
        <v>0</v>
      </c>
      <c r="N44" s="20">
        <f>[1]Feuil1!AG56</f>
        <v>0</v>
      </c>
      <c r="O44" s="18">
        <f>[1]Feuil1!AM56</f>
        <v>0</v>
      </c>
      <c r="P44" s="19">
        <f>[1]Feuil1!AN56</f>
        <v>0</v>
      </c>
      <c r="Q44" s="20">
        <f>[1]Feuil1!AO56</f>
        <v>0</v>
      </c>
      <c r="R44" s="18">
        <f>[1]Feuil1!AU56</f>
        <v>0</v>
      </c>
      <c r="S44" s="19">
        <f>[1]Feuil1!AV56</f>
        <v>0</v>
      </c>
      <c r="T44" s="20">
        <f>[1]Feuil1!AW56</f>
        <v>0</v>
      </c>
      <c r="U44" s="18">
        <f>[1]Feuil1!BC56</f>
        <v>3</v>
      </c>
      <c r="V44" s="19">
        <f>[1]Feuil1!BD56</f>
        <v>5</v>
      </c>
      <c r="W44" s="20">
        <f>[1]Feuil1!BE56</f>
        <v>7.89</v>
      </c>
      <c r="X44" s="18">
        <f>[1]Feuil1!BK56</f>
        <v>4</v>
      </c>
      <c r="Y44" s="19">
        <f>[1]Feuil1!BL56</f>
        <v>6.67</v>
      </c>
      <c r="Z44" s="20">
        <f>[1]Feuil1!BM56</f>
        <v>10.53</v>
      </c>
      <c r="AA44" s="18">
        <f>[1]Feuil1!BS56</f>
        <v>0</v>
      </c>
      <c r="AB44" s="19">
        <f>[1]Feuil1!BT56</f>
        <v>0</v>
      </c>
      <c r="AC44" s="20">
        <f>[1]Feuil1!BU56</f>
        <v>0</v>
      </c>
      <c r="AD44" s="18">
        <f>[1]Feuil1!CA56</f>
        <v>23</v>
      </c>
      <c r="AE44" s="19">
        <f>[1]Feuil1!CB56</f>
        <v>38.33</v>
      </c>
      <c r="AF44" s="20">
        <f>[1]Feuil1!CC56</f>
        <v>60.53</v>
      </c>
      <c r="AG44" s="18">
        <f>[1]Feuil1!CI56</f>
        <v>4</v>
      </c>
      <c r="AH44" s="19">
        <f>[1]Feuil1!CJ56</f>
        <v>6.67</v>
      </c>
      <c r="AI44" s="20">
        <f>[1]Feuil1!CK56</f>
        <v>10.53</v>
      </c>
      <c r="AJ44" s="18">
        <f>[1]Feuil1!CQ56</f>
        <v>0</v>
      </c>
      <c r="AK44" s="19">
        <f>[1]Feuil1!CR56</f>
        <v>0</v>
      </c>
      <c r="AL44" s="20">
        <f>[1]Feuil1!CS56</f>
        <v>0</v>
      </c>
      <c r="AM44" s="18">
        <f>[1]Feuil1!CY56</f>
        <v>0</v>
      </c>
      <c r="AN44" s="19">
        <f>[1]Feuil1!CZ56</f>
        <v>0</v>
      </c>
      <c r="AO44" s="20">
        <f>[1]Feuil1!DA56</f>
        <v>0</v>
      </c>
      <c r="AP44" s="18">
        <f>[1]Feuil1!DG56</f>
        <v>4</v>
      </c>
      <c r="AQ44" s="19">
        <f>[1]Feuil1!DH56</f>
        <v>6.67</v>
      </c>
      <c r="AR44" s="20">
        <f>[1]Feuil1!DI56</f>
        <v>10.53</v>
      </c>
      <c r="AS44" s="18">
        <f>[1]Feuil1!DO56</f>
        <v>0</v>
      </c>
      <c r="AT44" s="19">
        <f>[1]Feuil1!DP56</f>
        <v>0</v>
      </c>
      <c r="AU44" s="20">
        <f>[1]Feuil1!DQ56</f>
        <v>0</v>
      </c>
      <c r="AV44" s="18">
        <f>[1]Feuil1!DW56</f>
        <v>0</v>
      </c>
      <c r="AW44" s="19">
        <f>[1]Feuil1!DX56</f>
        <v>0</v>
      </c>
      <c r="AX44" s="20">
        <f>[1]Feuil1!DY56</f>
        <v>0</v>
      </c>
      <c r="AY44" s="18">
        <f>[1]Feuil1!EE56</f>
        <v>0</v>
      </c>
      <c r="AZ44" s="19">
        <f>[1]Feuil1!EF56</f>
        <v>0</v>
      </c>
      <c r="BA44" s="20">
        <f>[1]Feuil1!EG56</f>
        <v>0</v>
      </c>
      <c r="BB44" s="18">
        <f>[1]Feuil1!EM56</f>
        <v>0</v>
      </c>
      <c r="BC44" s="19">
        <f>[1]Feuil1!EN56</f>
        <v>0</v>
      </c>
      <c r="BD44" s="20">
        <f>[1]Feuil1!EO56</f>
        <v>0</v>
      </c>
    </row>
    <row r="45" spans="1:56">
      <c r="A45" s="21" t="str">
        <f>UPPER([1]Feuil1!E77)</f>
        <v>MAKEMO</v>
      </c>
      <c r="B45" s="22"/>
      <c r="C45" s="22">
        <f>SUM(C46:C50)</f>
        <v>1069</v>
      </c>
      <c r="D45" s="22">
        <f>SUM(D46:D50)</f>
        <v>447</v>
      </c>
      <c r="E45" s="22">
        <f>SUM(E46:E50)</f>
        <v>622</v>
      </c>
      <c r="F45" s="23">
        <f>E45/C45</f>
        <v>0.5818521983161834</v>
      </c>
      <c r="G45" s="22">
        <f>SUM(G46:G50)</f>
        <v>8</v>
      </c>
      <c r="H45" s="22">
        <f>SUM(H46:H50)</f>
        <v>614</v>
      </c>
      <c r="I45" s="21">
        <f>SUM(I46:I50)</f>
        <v>11</v>
      </c>
      <c r="J45" s="17">
        <f>I45/$C45</f>
        <v>1.028999064546305E-2</v>
      </c>
      <c r="K45" s="16">
        <f>I45/$H45</f>
        <v>1.7915309446254073E-2</v>
      </c>
      <c r="L45" s="21">
        <f>SUM(L46:L50)</f>
        <v>1</v>
      </c>
      <c r="M45" s="17">
        <f>L45/$C45</f>
        <v>9.3545369504209543E-4</v>
      </c>
      <c r="N45" s="16">
        <f>L45/$H45</f>
        <v>1.6286644951140066E-3</v>
      </c>
      <c r="O45" s="21">
        <f>SUM(O46:O50)</f>
        <v>0</v>
      </c>
      <c r="P45" s="17">
        <f>O45/$C45</f>
        <v>0</v>
      </c>
      <c r="Q45" s="16">
        <f>O45/$H45</f>
        <v>0</v>
      </c>
      <c r="R45" s="21">
        <f>SUM(R46:R50)</f>
        <v>10</v>
      </c>
      <c r="S45" s="17">
        <f>R45/$C45</f>
        <v>9.3545369504209538E-3</v>
      </c>
      <c r="T45" s="16">
        <f>R45/$H45</f>
        <v>1.6286644951140065E-2</v>
      </c>
      <c r="U45" s="21">
        <f>SUM(U46:U50)</f>
        <v>150</v>
      </c>
      <c r="V45" s="17">
        <f>U45/$C45</f>
        <v>0.1403180542563143</v>
      </c>
      <c r="W45" s="16">
        <f>U45/$H45</f>
        <v>0.24429967426710097</v>
      </c>
      <c r="X45" s="21">
        <f>SUM(X46:X50)</f>
        <v>75</v>
      </c>
      <c r="Y45" s="17">
        <f>X45/$C45</f>
        <v>7.015902712815715E-2</v>
      </c>
      <c r="Z45" s="16">
        <f>X45/$H45</f>
        <v>0.12214983713355049</v>
      </c>
      <c r="AA45" s="21">
        <f>SUM(AA46:AA50)</f>
        <v>4</v>
      </c>
      <c r="AB45" s="17">
        <f>AA45/$C45</f>
        <v>3.7418147801683817E-3</v>
      </c>
      <c r="AC45" s="16">
        <f>AA45/$H45</f>
        <v>6.5146579804560263E-3</v>
      </c>
      <c r="AD45" s="21">
        <f>SUM(AD46:AD50)</f>
        <v>34</v>
      </c>
      <c r="AE45" s="17">
        <f>AD45/$C45</f>
        <v>3.1805425631431246E-2</v>
      </c>
      <c r="AF45" s="16">
        <f>AD45/$H45</f>
        <v>5.5374592833876218E-2</v>
      </c>
      <c r="AG45" s="21">
        <f>SUM(AG46:AG50)</f>
        <v>35</v>
      </c>
      <c r="AH45" s="17">
        <f>AG45/$C45</f>
        <v>3.2740879326473342E-2</v>
      </c>
      <c r="AI45" s="16">
        <f>AG45/$H45</f>
        <v>5.7003257328990226E-2</v>
      </c>
      <c r="AJ45" s="21">
        <f>SUM(AJ46:AJ50)</f>
        <v>2</v>
      </c>
      <c r="AK45" s="17">
        <f>AJ45/$C45</f>
        <v>1.8709073900841909E-3</v>
      </c>
      <c r="AL45" s="16">
        <f>AJ45/$H45</f>
        <v>3.2573289902280132E-3</v>
      </c>
      <c r="AM45" s="21">
        <f>SUM(AM46:AM50)</f>
        <v>2</v>
      </c>
      <c r="AN45" s="17">
        <f>AM45/$C45</f>
        <v>1.8709073900841909E-3</v>
      </c>
      <c r="AO45" s="16">
        <f>AM45/$H45</f>
        <v>3.2573289902280132E-3</v>
      </c>
      <c r="AP45" s="21">
        <f>SUM(AP46:AP50)</f>
        <v>149</v>
      </c>
      <c r="AQ45" s="17">
        <f>AP45/$C45</f>
        <v>0.13938260056127222</v>
      </c>
      <c r="AR45" s="16">
        <f>AP45/$H45</f>
        <v>0.24267100977198697</v>
      </c>
      <c r="AS45" s="21">
        <f>SUM(AS46:AS50)</f>
        <v>14</v>
      </c>
      <c r="AT45" s="17">
        <f>AS45/$C45</f>
        <v>1.3096351730589336E-2</v>
      </c>
      <c r="AU45" s="16">
        <f>AS45/$H45</f>
        <v>2.2801302931596091E-2</v>
      </c>
      <c r="AV45" s="21">
        <f>SUM(AV46:AV50)</f>
        <v>1</v>
      </c>
      <c r="AW45" s="17">
        <f>AV45/$C45</f>
        <v>9.3545369504209543E-4</v>
      </c>
      <c r="AX45" s="16">
        <f>AV45/$H45</f>
        <v>1.6286644951140066E-3</v>
      </c>
      <c r="AY45" s="21">
        <f>SUM(AY46:AY50)</f>
        <v>2</v>
      </c>
      <c r="AZ45" s="17">
        <f>AY45/$C45</f>
        <v>1.8709073900841909E-3</v>
      </c>
      <c r="BA45" s="16">
        <f>AY45/$H45</f>
        <v>3.2573289902280132E-3</v>
      </c>
      <c r="BB45" s="21">
        <f>SUM(BB46:BB50)</f>
        <v>124</v>
      </c>
      <c r="BC45" s="17">
        <f>BB45/$C45</f>
        <v>0.11599625818521983</v>
      </c>
      <c r="BD45" s="16">
        <f>BB45/$H45</f>
        <v>0.20195439739413681</v>
      </c>
    </row>
    <row r="46" spans="1:56">
      <c r="A46" s="18" t="str">
        <f>[1]Feuil1!E77</f>
        <v>Makemo</v>
      </c>
      <c r="B46" s="19">
        <f>[1]Feuil1!F77</f>
        <v>1</v>
      </c>
      <c r="C46" s="19">
        <f>[1]Feuil1!G77</f>
        <v>524</v>
      </c>
      <c r="D46" s="19">
        <f>[1]Feuil1!H77</f>
        <v>172</v>
      </c>
      <c r="E46" s="19">
        <f>[1]Feuil1!J77</f>
        <v>352</v>
      </c>
      <c r="F46" s="19">
        <f>[1]Feuil1!K77</f>
        <v>67.180000000000007</v>
      </c>
      <c r="G46" s="19">
        <f>[1]Feuil1!L77</f>
        <v>6</v>
      </c>
      <c r="H46" s="19">
        <f>[1]Feuil1!O77</f>
        <v>346</v>
      </c>
      <c r="I46" s="18">
        <f>[1]Feuil1!W77</f>
        <v>5</v>
      </c>
      <c r="J46" s="19">
        <f>[1]Feuil1!X77</f>
        <v>0.95</v>
      </c>
      <c r="K46" s="20">
        <f>[1]Feuil1!Y77</f>
        <v>1.45</v>
      </c>
      <c r="L46" s="18">
        <f>[1]Feuil1!AE77</f>
        <v>0</v>
      </c>
      <c r="M46" s="19">
        <f>[1]Feuil1!AF77</f>
        <v>0</v>
      </c>
      <c r="N46" s="20">
        <f>[1]Feuil1!AG77</f>
        <v>0</v>
      </c>
      <c r="O46" s="18">
        <f>[1]Feuil1!AM77</f>
        <v>0</v>
      </c>
      <c r="P46" s="19">
        <f>[1]Feuil1!AN77</f>
        <v>0</v>
      </c>
      <c r="Q46" s="20">
        <f>[1]Feuil1!AO77</f>
        <v>0</v>
      </c>
      <c r="R46" s="18">
        <f>[1]Feuil1!AU77</f>
        <v>0</v>
      </c>
      <c r="S46" s="19">
        <f>[1]Feuil1!AV77</f>
        <v>0</v>
      </c>
      <c r="T46" s="20">
        <f>[1]Feuil1!AW77</f>
        <v>0</v>
      </c>
      <c r="U46" s="18">
        <f>[1]Feuil1!BC77</f>
        <v>96</v>
      </c>
      <c r="V46" s="19">
        <f>[1]Feuil1!BD77</f>
        <v>18.32</v>
      </c>
      <c r="W46" s="20">
        <f>[1]Feuil1!BE77</f>
        <v>27.75</v>
      </c>
      <c r="X46" s="18">
        <f>[1]Feuil1!BK77</f>
        <v>48</v>
      </c>
      <c r="Y46" s="19">
        <f>[1]Feuil1!BL77</f>
        <v>9.16</v>
      </c>
      <c r="Z46" s="20">
        <f>[1]Feuil1!BM77</f>
        <v>13.87</v>
      </c>
      <c r="AA46" s="18">
        <f>[1]Feuil1!BS77</f>
        <v>0</v>
      </c>
      <c r="AB46" s="19">
        <f>[1]Feuil1!BT77</f>
        <v>0</v>
      </c>
      <c r="AC46" s="20">
        <f>[1]Feuil1!BU77</f>
        <v>0</v>
      </c>
      <c r="AD46" s="18">
        <f>[1]Feuil1!CA77</f>
        <v>2</v>
      </c>
      <c r="AE46" s="19">
        <f>[1]Feuil1!CB77</f>
        <v>0.38</v>
      </c>
      <c r="AF46" s="20">
        <f>[1]Feuil1!CC77</f>
        <v>0.57999999999999996</v>
      </c>
      <c r="AG46" s="18">
        <f>[1]Feuil1!CI77</f>
        <v>4</v>
      </c>
      <c r="AH46" s="19">
        <f>[1]Feuil1!CJ77</f>
        <v>0.76</v>
      </c>
      <c r="AI46" s="20">
        <f>[1]Feuil1!CK77</f>
        <v>1.1599999999999999</v>
      </c>
      <c r="AJ46" s="18">
        <f>[1]Feuil1!CQ77</f>
        <v>2</v>
      </c>
      <c r="AK46" s="19">
        <f>[1]Feuil1!CR77</f>
        <v>0.38</v>
      </c>
      <c r="AL46" s="20">
        <f>[1]Feuil1!CS77</f>
        <v>0.57999999999999996</v>
      </c>
      <c r="AM46" s="18">
        <f>[1]Feuil1!CY77</f>
        <v>0</v>
      </c>
      <c r="AN46" s="19">
        <f>[1]Feuil1!CZ77</f>
        <v>0</v>
      </c>
      <c r="AO46" s="20">
        <f>[1]Feuil1!DA77</f>
        <v>0</v>
      </c>
      <c r="AP46" s="18">
        <f>[1]Feuil1!DG77</f>
        <v>79</v>
      </c>
      <c r="AQ46" s="19">
        <f>[1]Feuil1!DH77</f>
        <v>15.08</v>
      </c>
      <c r="AR46" s="20">
        <f>[1]Feuil1!DI77</f>
        <v>22.83</v>
      </c>
      <c r="AS46" s="18">
        <f>[1]Feuil1!DO77</f>
        <v>11</v>
      </c>
      <c r="AT46" s="19">
        <f>[1]Feuil1!DP77</f>
        <v>2.1</v>
      </c>
      <c r="AU46" s="20">
        <f>[1]Feuil1!DQ77</f>
        <v>3.18</v>
      </c>
      <c r="AV46" s="18">
        <f>[1]Feuil1!DW77</f>
        <v>0</v>
      </c>
      <c r="AW46" s="19">
        <f>[1]Feuil1!DX77</f>
        <v>0</v>
      </c>
      <c r="AX46" s="20">
        <f>[1]Feuil1!DY77</f>
        <v>0</v>
      </c>
      <c r="AY46" s="18">
        <f>[1]Feuil1!EE77</f>
        <v>1</v>
      </c>
      <c r="AZ46" s="19">
        <f>[1]Feuil1!EF77</f>
        <v>0.19</v>
      </c>
      <c r="BA46" s="20">
        <f>[1]Feuil1!EG77</f>
        <v>0.28999999999999998</v>
      </c>
      <c r="BB46" s="18">
        <f>[1]Feuil1!EM77</f>
        <v>98</v>
      </c>
      <c r="BC46" s="19">
        <f>[1]Feuil1!EN77</f>
        <v>18.7</v>
      </c>
      <c r="BD46" s="20">
        <f>[1]Feuil1!EO77</f>
        <v>28.32</v>
      </c>
    </row>
    <row r="47" spans="1:56">
      <c r="A47" s="18" t="s">
        <v>60</v>
      </c>
      <c r="B47" s="19">
        <f>[1]Feuil1!F78</f>
        <v>2</v>
      </c>
      <c r="C47" s="19">
        <f>[1]Feuil1!G78</f>
        <v>208</v>
      </c>
      <c r="D47" s="19">
        <f>[1]Feuil1!H78</f>
        <v>128</v>
      </c>
      <c r="E47" s="19">
        <f>[1]Feuil1!J78</f>
        <v>80</v>
      </c>
      <c r="F47" s="19">
        <f>[1]Feuil1!K78</f>
        <v>38.46</v>
      </c>
      <c r="G47" s="19">
        <f>[1]Feuil1!L78</f>
        <v>1</v>
      </c>
      <c r="H47" s="19">
        <f>[1]Feuil1!O78</f>
        <v>79</v>
      </c>
      <c r="I47" s="18">
        <f>[1]Feuil1!W78</f>
        <v>2</v>
      </c>
      <c r="J47" s="19">
        <f>[1]Feuil1!X78</f>
        <v>0.96</v>
      </c>
      <c r="K47" s="20">
        <f>[1]Feuil1!Y78</f>
        <v>2.5299999999999998</v>
      </c>
      <c r="L47" s="18">
        <f>[1]Feuil1!AE78</f>
        <v>0</v>
      </c>
      <c r="M47" s="19">
        <f>[1]Feuil1!AF78</f>
        <v>0</v>
      </c>
      <c r="N47" s="20">
        <f>[1]Feuil1!AG78</f>
        <v>0</v>
      </c>
      <c r="O47" s="18">
        <f>[1]Feuil1!AM78</f>
        <v>0</v>
      </c>
      <c r="P47" s="19">
        <f>[1]Feuil1!AN78</f>
        <v>0</v>
      </c>
      <c r="Q47" s="20">
        <f>[1]Feuil1!AO78</f>
        <v>0</v>
      </c>
      <c r="R47" s="18">
        <f>[1]Feuil1!AU78</f>
        <v>8</v>
      </c>
      <c r="S47" s="19">
        <f>[1]Feuil1!AV78</f>
        <v>3.85</v>
      </c>
      <c r="T47" s="20">
        <f>[1]Feuil1!AW78</f>
        <v>10.130000000000001</v>
      </c>
      <c r="U47" s="18">
        <f>[1]Feuil1!BC78</f>
        <v>22</v>
      </c>
      <c r="V47" s="19">
        <f>[1]Feuil1!BD78</f>
        <v>10.58</v>
      </c>
      <c r="W47" s="20">
        <f>[1]Feuil1!BE78</f>
        <v>27.85</v>
      </c>
      <c r="X47" s="18">
        <f>[1]Feuil1!BK78</f>
        <v>8</v>
      </c>
      <c r="Y47" s="19">
        <f>[1]Feuil1!BL78</f>
        <v>3.85</v>
      </c>
      <c r="Z47" s="20">
        <f>[1]Feuil1!BM78</f>
        <v>10.130000000000001</v>
      </c>
      <c r="AA47" s="18">
        <f>[1]Feuil1!BS78</f>
        <v>2</v>
      </c>
      <c r="AB47" s="19">
        <f>[1]Feuil1!BT78</f>
        <v>0.96</v>
      </c>
      <c r="AC47" s="20">
        <f>[1]Feuil1!BU78</f>
        <v>2.5299999999999998</v>
      </c>
      <c r="AD47" s="18">
        <f>[1]Feuil1!CA78</f>
        <v>21</v>
      </c>
      <c r="AE47" s="19">
        <f>[1]Feuil1!CB78</f>
        <v>10.1</v>
      </c>
      <c r="AF47" s="20">
        <f>[1]Feuil1!CC78</f>
        <v>26.58</v>
      </c>
      <c r="AG47" s="18">
        <f>[1]Feuil1!CI78</f>
        <v>5</v>
      </c>
      <c r="AH47" s="19">
        <f>[1]Feuil1!CJ78</f>
        <v>2.4</v>
      </c>
      <c r="AI47" s="20">
        <f>[1]Feuil1!CK78</f>
        <v>6.33</v>
      </c>
      <c r="AJ47" s="18">
        <f>[1]Feuil1!CQ78</f>
        <v>0</v>
      </c>
      <c r="AK47" s="19">
        <f>[1]Feuil1!CR78</f>
        <v>0</v>
      </c>
      <c r="AL47" s="20">
        <f>[1]Feuil1!CS78</f>
        <v>0</v>
      </c>
      <c r="AM47" s="18">
        <f>[1]Feuil1!CY78</f>
        <v>0</v>
      </c>
      <c r="AN47" s="19">
        <f>[1]Feuil1!CZ78</f>
        <v>0</v>
      </c>
      <c r="AO47" s="20">
        <f>[1]Feuil1!DA78</f>
        <v>0</v>
      </c>
      <c r="AP47" s="18">
        <f>[1]Feuil1!DG78</f>
        <v>9</v>
      </c>
      <c r="AQ47" s="19">
        <f>[1]Feuil1!DH78</f>
        <v>4.33</v>
      </c>
      <c r="AR47" s="20">
        <f>[1]Feuil1!DI78</f>
        <v>11.39</v>
      </c>
      <c r="AS47" s="18">
        <f>[1]Feuil1!DO78</f>
        <v>1</v>
      </c>
      <c r="AT47" s="19">
        <f>[1]Feuil1!DP78</f>
        <v>0.48</v>
      </c>
      <c r="AU47" s="20">
        <f>[1]Feuil1!DQ78</f>
        <v>1.27</v>
      </c>
      <c r="AV47" s="18">
        <f>[1]Feuil1!DW78</f>
        <v>1</v>
      </c>
      <c r="AW47" s="19">
        <f>[1]Feuil1!DX78</f>
        <v>0.48</v>
      </c>
      <c r="AX47" s="20">
        <f>[1]Feuil1!DY78</f>
        <v>1.27</v>
      </c>
      <c r="AY47" s="18">
        <f>[1]Feuil1!EE78</f>
        <v>0</v>
      </c>
      <c r="AZ47" s="19">
        <f>[1]Feuil1!EF78</f>
        <v>0</v>
      </c>
      <c r="BA47" s="20">
        <f>[1]Feuil1!EG78</f>
        <v>0</v>
      </c>
      <c r="BB47" s="18">
        <f>[1]Feuil1!EM78</f>
        <v>0</v>
      </c>
      <c r="BC47" s="19">
        <f>[1]Feuil1!EN78</f>
        <v>0</v>
      </c>
      <c r="BD47" s="20">
        <f>[1]Feuil1!EO78</f>
        <v>0</v>
      </c>
    </row>
    <row r="48" spans="1:56">
      <c r="A48" s="18" t="s">
        <v>61</v>
      </c>
      <c r="B48" s="19">
        <f>[1]Feuil1!F79</f>
        <v>3</v>
      </c>
      <c r="C48" s="19">
        <f>[1]Feuil1!G79</f>
        <v>80</v>
      </c>
      <c r="D48" s="19">
        <f>[1]Feuil1!H79</f>
        <v>15</v>
      </c>
      <c r="E48" s="19">
        <f>[1]Feuil1!J79</f>
        <v>65</v>
      </c>
      <c r="F48" s="19">
        <f>[1]Feuil1!K79</f>
        <v>81.25</v>
      </c>
      <c r="G48" s="19">
        <f>[1]Feuil1!L79</f>
        <v>0</v>
      </c>
      <c r="H48" s="19">
        <f>[1]Feuil1!O79</f>
        <v>65</v>
      </c>
      <c r="I48" s="18">
        <f>[1]Feuil1!W79</f>
        <v>0</v>
      </c>
      <c r="J48" s="19">
        <f>[1]Feuil1!X79</f>
        <v>0</v>
      </c>
      <c r="K48" s="20">
        <f>[1]Feuil1!Y79</f>
        <v>0</v>
      </c>
      <c r="L48" s="18">
        <f>[1]Feuil1!AE79</f>
        <v>0</v>
      </c>
      <c r="M48" s="19">
        <f>[1]Feuil1!AF79</f>
        <v>0</v>
      </c>
      <c r="N48" s="20">
        <f>[1]Feuil1!AG79</f>
        <v>0</v>
      </c>
      <c r="O48" s="18">
        <f>[1]Feuil1!AM79</f>
        <v>0</v>
      </c>
      <c r="P48" s="19">
        <f>[1]Feuil1!AN79</f>
        <v>0</v>
      </c>
      <c r="Q48" s="20">
        <f>[1]Feuil1!AO79</f>
        <v>0</v>
      </c>
      <c r="R48" s="18">
        <f>[1]Feuil1!AU79</f>
        <v>0</v>
      </c>
      <c r="S48" s="19">
        <f>[1]Feuil1!AV79</f>
        <v>0</v>
      </c>
      <c r="T48" s="20">
        <f>[1]Feuil1!AW79</f>
        <v>0</v>
      </c>
      <c r="U48" s="18">
        <f>[1]Feuil1!BC79</f>
        <v>5</v>
      </c>
      <c r="V48" s="19">
        <f>[1]Feuil1!BD79</f>
        <v>6.25</v>
      </c>
      <c r="W48" s="20">
        <f>[1]Feuil1!BE79</f>
        <v>7.69</v>
      </c>
      <c r="X48" s="18">
        <f>[1]Feuil1!BK79</f>
        <v>2</v>
      </c>
      <c r="Y48" s="19">
        <f>[1]Feuil1!BL79</f>
        <v>2.5</v>
      </c>
      <c r="Z48" s="20">
        <f>[1]Feuil1!BM79</f>
        <v>3.08</v>
      </c>
      <c r="AA48" s="18">
        <f>[1]Feuil1!BS79</f>
        <v>0</v>
      </c>
      <c r="AB48" s="19">
        <f>[1]Feuil1!BT79</f>
        <v>0</v>
      </c>
      <c r="AC48" s="20">
        <f>[1]Feuil1!BU79</f>
        <v>0</v>
      </c>
      <c r="AD48" s="18">
        <f>[1]Feuil1!CA79</f>
        <v>3</v>
      </c>
      <c r="AE48" s="19">
        <f>[1]Feuil1!CB79</f>
        <v>3.75</v>
      </c>
      <c r="AF48" s="20">
        <f>[1]Feuil1!CC79</f>
        <v>4.62</v>
      </c>
      <c r="AG48" s="18">
        <f>[1]Feuil1!CI79</f>
        <v>0</v>
      </c>
      <c r="AH48" s="19">
        <f>[1]Feuil1!CJ79</f>
        <v>0</v>
      </c>
      <c r="AI48" s="20">
        <f>[1]Feuil1!CK79</f>
        <v>0</v>
      </c>
      <c r="AJ48" s="18">
        <f>[1]Feuil1!CQ79</f>
        <v>0</v>
      </c>
      <c r="AK48" s="19">
        <f>[1]Feuil1!CR79</f>
        <v>0</v>
      </c>
      <c r="AL48" s="20">
        <f>[1]Feuil1!CS79</f>
        <v>0</v>
      </c>
      <c r="AM48" s="18">
        <f>[1]Feuil1!CY79</f>
        <v>0</v>
      </c>
      <c r="AN48" s="19">
        <f>[1]Feuil1!CZ79</f>
        <v>0</v>
      </c>
      <c r="AO48" s="20">
        <f>[1]Feuil1!DA79</f>
        <v>0</v>
      </c>
      <c r="AP48" s="18">
        <f>[1]Feuil1!DG79</f>
        <v>31</v>
      </c>
      <c r="AQ48" s="19">
        <f>[1]Feuil1!DH79</f>
        <v>38.75</v>
      </c>
      <c r="AR48" s="20">
        <f>[1]Feuil1!DI79</f>
        <v>47.69</v>
      </c>
      <c r="AS48" s="18">
        <f>[1]Feuil1!DO79</f>
        <v>0</v>
      </c>
      <c r="AT48" s="19">
        <f>[1]Feuil1!DP79</f>
        <v>0</v>
      </c>
      <c r="AU48" s="20">
        <f>[1]Feuil1!DQ79</f>
        <v>0</v>
      </c>
      <c r="AV48" s="18">
        <f>[1]Feuil1!DW79</f>
        <v>0</v>
      </c>
      <c r="AW48" s="19">
        <f>[1]Feuil1!DX79</f>
        <v>0</v>
      </c>
      <c r="AX48" s="20">
        <f>[1]Feuil1!DY79</f>
        <v>0</v>
      </c>
      <c r="AY48" s="18">
        <f>[1]Feuil1!EE79</f>
        <v>1</v>
      </c>
      <c r="AZ48" s="19">
        <f>[1]Feuil1!EF79</f>
        <v>1.25</v>
      </c>
      <c r="BA48" s="20">
        <f>[1]Feuil1!EG79</f>
        <v>1.54</v>
      </c>
      <c r="BB48" s="18">
        <f>[1]Feuil1!EM79</f>
        <v>23</v>
      </c>
      <c r="BC48" s="19">
        <f>[1]Feuil1!EN79</f>
        <v>28.75</v>
      </c>
      <c r="BD48" s="20">
        <f>[1]Feuil1!EO79</f>
        <v>35.380000000000003</v>
      </c>
    </row>
    <row r="49" spans="1:56">
      <c r="A49" s="18" t="s">
        <v>62</v>
      </c>
      <c r="B49" s="19">
        <f>[1]Feuil1!F80</f>
        <v>4</v>
      </c>
      <c r="C49" s="19">
        <f>[1]Feuil1!G80</f>
        <v>100</v>
      </c>
      <c r="D49" s="19">
        <f>[1]Feuil1!H80</f>
        <v>61</v>
      </c>
      <c r="E49" s="19">
        <f>[1]Feuil1!J80</f>
        <v>39</v>
      </c>
      <c r="F49" s="19">
        <f>[1]Feuil1!K80</f>
        <v>39</v>
      </c>
      <c r="G49" s="19">
        <f>[1]Feuil1!L80</f>
        <v>0</v>
      </c>
      <c r="H49" s="19">
        <f>[1]Feuil1!O80</f>
        <v>39</v>
      </c>
      <c r="I49" s="18">
        <f>[1]Feuil1!W80</f>
        <v>1</v>
      </c>
      <c r="J49" s="19">
        <f>[1]Feuil1!X80</f>
        <v>1</v>
      </c>
      <c r="K49" s="20">
        <f>[1]Feuil1!Y80</f>
        <v>2.56</v>
      </c>
      <c r="L49" s="18">
        <f>[1]Feuil1!AE80</f>
        <v>0</v>
      </c>
      <c r="M49" s="19">
        <f>[1]Feuil1!AF80</f>
        <v>0</v>
      </c>
      <c r="N49" s="20">
        <f>[1]Feuil1!AG80</f>
        <v>0</v>
      </c>
      <c r="O49" s="18">
        <f>[1]Feuil1!AM80</f>
        <v>0</v>
      </c>
      <c r="P49" s="19">
        <f>[1]Feuil1!AN80</f>
        <v>0</v>
      </c>
      <c r="Q49" s="20">
        <f>[1]Feuil1!AO80</f>
        <v>0</v>
      </c>
      <c r="R49" s="18">
        <f>[1]Feuil1!AU80</f>
        <v>1</v>
      </c>
      <c r="S49" s="19">
        <f>[1]Feuil1!AV80</f>
        <v>1</v>
      </c>
      <c r="T49" s="20">
        <f>[1]Feuil1!AW80</f>
        <v>2.56</v>
      </c>
      <c r="U49" s="18">
        <f>[1]Feuil1!BC80</f>
        <v>16</v>
      </c>
      <c r="V49" s="19">
        <f>[1]Feuil1!BD80</f>
        <v>16</v>
      </c>
      <c r="W49" s="20">
        <f>[1]Feuil1!BE80</f>
        <v>41.03</v>
      </c>
      <c r="X49" s="18">
        <f>[1]Feuil1!BK80</f>
        <v>6</v>
      </c>
      <c r="Y49" s="19">
        <f>[1]Feuil1!BL80</f>
        <v>6</v>
      </c>
      <c r="Z49" s="20">
        <f>[1]Feuil1!BM80</f>
        <v>15.38</v>
      </c>
      <c r="AA49" s="18">
        <f>[1]Feuil1!BS80</f>
        <v>0</v>
      </c>
      <c r="AB49" s="19">
        <f>[1]Feuil1!BT80</f>
        <v>0</v>
      </c>
      <c r="AC49" s="20">
        <f>[1]Feuil1!BU80</f>
        <v>0</v>
      </c>
      <c r="AD49" s="18">
        <f>[1]Feuil1!CA80</f>
        <v>1</v>
      </c>
      <c r="AE49" s="19">
        <f>[1]Feuil1!CB80</f>
        <v>1</v>
      </c>
      <c r="AF49" s="20">
        <f>[1]Feuil1!CC80</f>
        <v>2.56</v>
      </c>
      <c r="AG49" s="18">
        <f>[1]Feuil1!CI80</f>
        <v>0</v>
      </c>
      <c r="AH49" s="19">
        <f>[1]Feuil1!CJ80</f>
        <v>0</v>
      </c>
      <c r="AI49" s="20">
        <f>[1]Feuil1!CK80</f>
        <v>0</v>
      </c>
      <c r="AJ49" s="18">
        <f>[1]Feuil1!CQ80</f>
        <v>0</v>
      </c>
      <c r="AK49" s="19">
        <f>[1]Feuil1!CR80</f>
        <v>0</v>
      </c>
      <c r="AL49" s="20">
        <f>[1]Feuil1!CS80</f>
        <v>0</v>
      </c>
      <c r="AM49" s="18">
        <f>[1]Feuil1!CY80</f>
        <v>0</v>
      </c>
      <c r="AN49" s="19">
        <f>[1]Feuil1!CZ80</f>
        <v>0</v>
      </c>
      <c r="AO49" s="20">
        <f>[1]Feuil1!DA80</f>
        <v>0</v>
      </c>
      <c r="AP49" s="18">
        <f>[1]Feuil1!DG80</f>
        <v>13</v>
      </c>
      <c r="AQ49" s="19">
        <f>[1]Feuil1!DH80</f>
        <v>13</v>
      </c>
      <c r="AR49" s="20">
        <f>[1]Feuil1!DI80</f>
        <v>33.33</v>
      </c>
      <c r="AS49" s="18">
        <f>[1]Feuil1!DO80</f>
        <v>0</v>
      </c>
      <c r="AT49" s="19">
        <f>[1]Feuil1!DP80</f>
        <v>0</v>
      </c>
      <c r="AU49" s="20">
        <f>[1]Feuil1!DQ80</f>
        <v>0</v>
      </c>
      <c r="AV49" s="18">
        <f>[1]Feuil1!DW80</f>
        <v>0</v>
      </c>
      <c r="AW49" s="19">
        <f>[1]Feuil1!DX80</f>
        <v>0</v>
      </c>
      <c r="AX49" s="20">
        <f>[1]Feuil1!DY80</f>
        <v>0</v>
      </c>
      <c r="AY49" s="18">
        <f>[1]Feuil1!EE80</f>
        <v>0</v>
      </c>
      <c r="AZ49" s="19">
        <f>[1]Feuil1!EF80</f>
        <v>0</v>
      </c>
      <c r="BA49" s="20">
        <f>[1]Feuil1!EG80</f>
        <v>0</v>
      </c>
      <c r="BB49" s="18">
        <f>[1]Feuil1!EM80</f>
        <v>1</v>
      </c>
      <c r="BC49" s="19">
        <f>[1]Feuil1!EN80</f>
        <v>1</v>
      </c>
      <c r="BD49" s="20">
        <f>[1]Feuil1!EO80</f>
        <v>2.56</v>
      </c>
    </row>
    <row r="50" spans="1:56">
      <c r="A50" s="18" t="s">
        <v>63</v>
      </c>
      <c r="B50" s="19">
        <f>[1]Feuil1!F81</f>
        <v>5</v>
      </c>
      <c r="C50" s="19">
        <f>[1]Feuil1!G81</f>
        <v>157</v>
      </c>
      <c r="D50" s="19">
        <f>[1]Feuil1!H81</f>
        <v>71</v>
      </c>
      <c r="E50" s="19">
        <f>[1]Feuil1!J81</f>
        <v>86</v>
      </c>
      <c r="F50" s="19">
        <f>[1]Feuil1!K81</f>
        <v>54.78</v>
      </c>
      <c r="G50" s="19">
        <f>[1]Feuil1!L81</f>
        <v>1</v>
      </c>
      <c r="H50" s="19">
        <f>[1]Feuil1!O81</f>
        <v>85</v>
      </c>
      <c r="I50" s="18">
        <f>[1]Feuil1!W81</f>
        <v>3</v>
      </c>
      <c r="J50" s="19">
        <f>[1]Feuil1!X81</f>
        <v>1.91</v>
      </c>
      <c r="K50" s="20">
        <f>[1]Feuil1!Y81</f>
        <v>3.53</v>
      </c>
      <c r="L50" s="18">
        <f>[1]Feuil1!AE81</f>
        <v>1</v>
      </c>
      <c r="M50" s="19">
        <f>[1]Feuil1!AF81</f>
        <v>0.64</v>
      </c>
      <c r="N50" s="20">
        <f>[1]Feuil1!AG81</f>
        <v>1.18</v>
      </c>
      <c r="O50" s="18">
        <f>[1]Feuil1!AM81</f>
        <v>0</v>
      </c>
      <c r="P50" s="19">
        <f>[1]Feuil1!AN81</f>
        <v>0</v>
      </c>
      <c r="Q50" s="20">
        <f>[1]Feuil1!AO81</f>
        <v>0</v>
      </c>
      <c r="R50" s="18">
        <f>[1]Feuil1!AU81</f>
        <v>1</v>
      </c>
      <c r="S50" s="19">
        <f>[1]Feuil1!AV81</f>
        <v>0.64</v>
      </c>
      <c r="T50" s="20">
        <f>[1]Feuil1!AW81</f>
        <v>1.18</v>
      </c>
      <c r="U50" s="18">
        <f>[1]Feuil1!BC81</f>
        <v>11</v>
      </c>
      <c r="V50" s="19">
        <f>[1]Feuil1!BD81</f>
        <v>7.01</v>
      </c>
      <c r="W50" s="20">
        <f>[1]Feuil1!BE81</f>
        <v>12.94</v>
      </c>
      <c r="X50" s="18">
        <f>[1]Feuil1!BK81</f>
        <v>11</v>
      </c>
      <c r="Y50" s="19">
        <f>[1]Feuil1!BL81</f>
        <v>7.01</v>
      </c>
      <c r="Z50" s="20">
        <f>[1]Feuil1!BM81</f>
        <v>12.94</v>
      </c>
      <c r="AA50" s="18">
        <f>[1]Feuil1!BS81</f>
        <v>2</v>
      </c>
      <c r="AB50" s="19">
        <f>[1]Feuil1!BT81</f>
        <v>1.27</v>
      </c>
      <c r="AC50" s="20">
        <f>[1]Feuil1!BU81</f>
        <v>2.35</v>
      </c>
      <c r="AD50" s="18">
        <f>[1]Feuil1!CA81</f>
        <v>7</v>
      </c>
      <c r="AE50" s="19">
        <f>[1]Feuil1!CB81</f>
        <v>4.46</v>
      </c>
      <c r="AF50" s="20">
        <f>[1]Feuil1!CC81</f>
        <v>8.24</v>
      </c>
      <c r="AG50" s="18">
        <f>[1]Feuil1!CI81</f>
        <v>26</v>
      </c>
      <c r="AH50" s="19">
        <f>[1]Feuil1!CJ81</f>
        <v>16.559999999999999</v>
      </c>
      <c r="AI50" s="20">
        <f>[1]Feuil1!CK81</f>
        <v>30.59</v>
      </c>
      <c r="AJ50" s="18">
        <f>[1]Feuil1!CQ81</f>
        <v>0</v>
      </c>
      <c r="AK50" s="19">
        <f>[1]Feuil1!CR81</f>
        <v>0</v>
      </c>
      <c r="AL50" s="20">
        <f>[1]Feuil1!CS81</f>
        <v>0</v>
      </c>
      <c r="AM50" s="18">
        <f>[1]Feuil1!CY81</f>
        <v>2</v>
      </c>
      <c r="AN50" s="19">
        <f>[1]Feuil1!CZ81</f>
        <v>1.27</v>
      </c>
      <c r="AO50" s="20">
        <f>[1]Feuil1!DA81</f>
        <v>2.35</v>
      </c>
      <c r="AP50" s="18">
        <f>[1]Feuil1!DG81</f>
        <v>17</v>
      </c>
      <c r="AQ50" s="19">
        <f>[1]Feuil1!DH81</f>
        <v>10.83</v>
      </c>
      <c r="AR50" s="20">
        <f>[1]Feuil1!DI81</f>
        <v>20</v>
      </c>
      <c r="AS50" s="18">
        <f>[1]Feuil1!DO81</f>
        <v>2</v>
      </c>
      <c r="AT50" s="19">
        <f>[1]Feuil1!DP81</f>
        <v>1.27</v>
      </c>
      <c r="AU50" s="20">
        <f>[1]Feuil1!DQ81</f>
        <v>2.35</v>
      </c>
      <c r="AV50" s="18">
        <f>[1]Feuil1!DW81</f>
        <v>0</v>
      </c>
      <c r="AW50" s="19">
        <f>[1]Feuil1!DX81</f>
        <v>0</v>
      </c>
      <c r="AX50" s="20">
        <f>[1]Feuil1!DY81</f>
        <v>0</v>
      </c>
      <c r="AY50" s="18">
        <f>[1]Feuil1!EE81</f>
        <v>0</v>
      </c>
      <c r="AZ50" s="19">
        <f>[1]Feuil1!EF81</f>
        <v>0</v>
      </c>
      <c r="BA50" s="20">
        <f>[1]Feuil1!EG81</f>
        <v>0</v>
      </c>
      <c r="BB50" s="18">
        <f>[1]Feuil1!EM81</f>
        <v>2</v>
      </c>
      <c r="BC50" s="19">
        <f>[1]Feuil1!EN81</f>
        <v>1.27</v>
      </c>
      <c r="BD50" s="20">
        <f>[1]Feuil1!EO81</f>
        <v>2.35</v>
      </c>
    </row>
    <row r="51" spans="1:56">
      <c r="A51" s="21" t="str">
        <f>UPPER([1]Feuil1!E82)</f>
        <v>MANIHI</v>
      </c>
      <c r="B51" s="22"/>
      <c r="C51" s="22">
        <f>SUM(C52:C53)</f>
        <v>879</v>
      </c>
      <c r="D51" s="22">
        <f>SUM(D52:D53)</f>
        <v>373</v>
      </c>
      <c r="E51" s="22">
        <f>SUM(E52:E53)</f>
        <v>506</v>
      </c>
      <c r="F51" s="23">
        <f>E51/C51</f>
        <v>0.5756541524459613</v>
      </c>
      <c r="G51" s="22">
        <f>SUM(G52:G53)</f>
        <v>5</v>
      </c>
      <c r="H51" s="22">
        <f>SUM(H52:H53)</f>
        <v>501</v>
      </c>
      <c r="I51" s="21">
        <f>SUM(I52:I53)</f>
        <v>6</v>
      </c>
      <c r="J51" s="17">
        <f>I51/$C51</f>
        <v>6.8259385665529011E-3</v>
      </c>
      <c r="K51" s="16">
        <f>I51/$H51</f>
        <v>1.1976047904191617E-2</v>
      </c>
      <c r="L51" s="21">
        <f>SUM(L52:L53)</f>
        <v>3</v>
      </c>
      <c r="M51" s="17">
        <f>L51/$C51</f>
        <v>3.4129692832764505E-3</v>
      </c>
      <c r="N51" s="16">
        <f>L51/$H51</f>
        <v>5.9880239520958087E-3</v>
      </c>
      <c r="O51" s="21">
        <f>SUM(O52:O53)</f>
        <v>0</v>
      </c>
      <c r="P51" s="17">
        <f>O51/$C51</f>
        <v>0</v>
      </c>
      <c r="Q51" s="16">
        <f>O51/$H51</f>
        <v>0</v>
      </c>
      <c r="R51" s="21">
        <f>SUM(R52:R53)</f>
        <v>10</v>
      </c>
      <c r="S51" s="17">
        <f>R51/$C51</f>
        <v>1.1376564277588168E-2</v>
      </c>
      <c r="T51" s="16">
        <f>R51/$H51</f>
        <v>1.9960079840319361E-2</v>
      </c>
      <c r="U51" s="21">
        <f>SUM(U52:U53)</f>
        <v>0</v>
      </c>
      <c r="V51" s="17">
        <f>U51/$C51</f>
        <v>0</v>
      </c>
      <c r="W51" s="16">
        <f>U51/$H51</f>
        <v>0</v>
      </c>
      <c r="X51" s="21">
        <f>SUM(X52:X53)</f>
        <v>153</v>
      </c>
      <c r="Y51" s="17">
        <f>X51/$C51</f>
        <v>0.17406143344709898</v>
      </c>
      <c r="Z51" s="16">
        <f>X51/$H51</f>
        <v>0.30538922155688625</v>
      </c>
      <c r="AA51" s="21">
        <f>SUM(AA52:AA53)</f>
        <v>6</v>
      </c>
      <c r="AB51" s="17">
        <f>AA51/$C51</f>
        <v>6.8259385665529011E-3</v>
      </c>
      <c r="AC51" s="16">
        <f>AA51/$H51</f>
        <v>1.1976047904191617E-2</v>
      </c>
      <c r="AD51" s="21">
        <f>SUM(AD52:AD53)</f>
        <v>44</v>
      </c>
      <c r="AE51" s="17">
        <f>AD51/$C51</f>
        <v>5.0056882821387941E-2</v>
      </c>
      <c r="AF51" s="16">
        <f>AD51/$H51</f>
        <v>8.7824351297405193E-2</v>
      </c>
      <c r="AG51" s="21">
        <f>SUM(AG52:AG53)</f>
        <v>135</v>
      </c>
      <c r="AH51" s="17">
        <f>AG51/$C51</f>
        <v>0.15358361774744028</v>
      </c>
      <c r="AI51" s="16">
        <f>AG51/$H51</f>
        <v>0.26946107784431139</v>
      </c>
      <c r="AJ51" s="21">
        <f>SUM(AJ52:AJ53)</f>
        <v>3</v>
      </c>
      <c r="AK51" s="17">
        <f>AJ51/$C51</f>
        <v>3.4129692832764505E-3</v>
      </c>
      <c r="AL51" s="16">
        <f>AJ51/$H51</f>
        <v>5.9880239520958087E-3</v>
      </c>
      <c r="AM51" s="21">
        <f>SUM(AM52:AM53)</f>
        <v>1</v>
      </c>
      <c r="AN51" s="17">
        <f>AM51/$C51</f>
        <v>1.1376564277588168E-3</v>
      </c>
      <c r="AO51" s="16">
        <f>AM51/$H51</f>
        <v>1.996007984031936E-3</v>
      </c>
      <c r="AP51" s="21">
        <f>SUM(AP52:AP53)</f>
        <v>132</v>
      </c>
      <c r="AQ51" s="17">
        <f>AP51/$C51</f>
        <v>0.15017064846416384</v>
      </c>
      <c r="AR51" s="16">
        <f>AP51/$H51</f>
        <v>0.26347305389221559</v>
      </c>
      <c r="AS51" s="21">
        <f>SUM(AS52:AS53)</f>
        <v>2</v>
      </c>
      <c r="AT51" s="17">
        <f>AS51/$C51</f>
        <v>2.2753128555176336E-3</v>
      </c>
      <c r="AU51" s="16">
        <f>AS51/$H51</f>
        <v>3.9920159680638719E-3</v>
      </c>
      <c r="AV51" s="21">
        <f>SUM(AV52:AV53)</f>
        <v>2</v>
      </c>
      <c r="AW51" s="17">
        <f>AV51/$C51</f>
        <v>2.2753128555176336E-3</v>
      </c>
      <c r="AX51" s="16">
        <f>AV51/$H51</f>
        <v>3.9920159680638719E-3</v>
      </c>
      <c r="AY51" s="21">
        <f>SUM(AY52:AY53)</f>
        <v>2</v>
      </c>
      <c r="AZ51" s="17">
        <f>AY51/$C51</f>
        <v>2.2753128555176336E-3</v>
      </c>
      <c r="BA51" s="16">
        <f>AY51/$H51</f>
        <v>3.9920159680638719E-3</v>
      </c>
      <c r="BB51" s="21">
        <f>SUM(BB52:BB53)</f>
        <v>2</v>
      </c>
      <c r="BC51" s="17">
        <f>BB51/$C51</f>
        <v>2.2753128555176336E-3</v>
      </c>
      <c r="BD51" s="16">
        <f>BB51/$H51</f>
        <v>3.9920159680638719E-3</v>
      </c>
    </row>
    <row r="52" spans="1:56">
      <c r="A52" s="18" t="str">
        <f>[1]Feuil1!E82</f>
        <v>Manihi</v>
      </c>
      <c r="B52" s="19">
        <f>[1]Feuil1!F82</f>
        <v>1</v>
      </c>
      <c r="C52" s="19">
        <f>[1]Feuil1!G82</f>
        <v>490</v>
      </c>
      <c r="D52" s="19">
        <f>[1]Feuil1!H82</f>
        <v>147</v>
      </c>
      <c r="E52" s="19">
        <f>[1]Feuil1!J82</f>
        <v>343</v>
      </c>
      <c r="F52" s="19">
        <f>[1]Feuil1!K82</f>
        <v>70</v>
      </c>
      <c r="G52" s="19">
        <f>[1]Feuil1!L82</f>
        <v>5</v>
      </c>
      <c r="H52" s="19">
        <f>[1]Feuil1!O82</f>
        <v>338</v>
      </c>
      <c r="I52" s="18">
        <f>[1]Feuil1!W82</f>
        <v>3</v>
      </c>
      <c r="J52" s="19">
        <f>[1]Feuil1!X82</f>
        <v>0.61</v>
      </c>
      <c r="K52" s="20">
        <f>[1]Feuil1!Y82</f>
        <v>0.89</v>
      </c>
      <c r="L52" s="18">
        <f>[1]Feuil1!AE82</f>
        <v>1</v>
      </c>
      <c r="M52" s="19">
        <f>[1]Feuil1!AF82</f>
        <v>0.2</v>
      </c>
      <c r="N52" s="20">
        <f>[1]Feuil1!AG82</f>
        <v>0.3</v>
      </c>
      <c r="O52" s="18">
        <f>[1]Feuil1!AM82</f>
        <v>0</v>
      </c>
      <c r="P52" s="19">
        <f>[1]Feuil1!AN82</f>
        <v>0</v>
      </c>
      <c r="Q52" s="20">
        <f>[1]Feuil1!AO82</f>
        <v>0</v>
      </c>
      <c r="R52" s="18">
        <f>[1]Feuil1!AU82</f>
        <v>0</v>
      </c>
      <c r="S52" s="19">
        <f>[1]Feuil1!AV82</f>
        <v>0</v>
      </c>
      <c r="T52" s="20">
        <f>[1]Feuil1!AW82</f>
        <v>0</v>
      </c>
      <c r="U52" s="18">
        <f>[1]Feuil1!BC82</f>
        <v>0</v>
      </c>
      <c r="V52" s="19">
        <f>[1]Feuil1!BD82</f>
        <v>0</v>
      </c>
      <c r="W52" s="20">
        <f>[1]Feuil1!BE82</f>
        <v>0</v>
      </c>
      <c r="X52" s="18">
        <f>[1]Feuil1!BK82</f>
        <v>101</v>
      </c>
      <c r="Y52" s="19">
        <f>[1]Feuil1!BL82</f>
        <v>20.61</v>
      </c>
      <c r="Z52" s="20">
        <f>[1]Feuil1!BM82</f>
        <v>29.88</v>
      </c>
      <c r="AA52" s="18">
        <f>[1]Feuil1!BS82</f>
        <v>5</v>
      </c>
      <c r="AB52" s="19">
        <f>[1]Feuil1!BT82</f>
        <v>1.02</v>
      </c>
      <c r="AC52" s="20">
        <f>[1]Feuil1!BU82</f>
        <v>1.48</v>
      </c>
      <c r="AD52" s="18">
        <f>[1]Feuil1!CA82</f>
        <v>39</v>
      </c>
      <c r="AE52" s="19">
        <f>[1]Feuil1!CB82</f>
        <v>7.96</v>
      </c>
      <c r="AF52" s="20">
        <f>[1]Feuil1!CC82</f>
        <v>11.54</v>
      </c>
      <c r="AG52" s="18">
        <f>[1]Feuil1!CI82</f>
        <v>111</v>
      </c>
      <c r="AH52" s="19">
        <f>[1]Feuil1!CJ82</f>
        <v>22.65</v>
      </c>
      <c r="AI52" s="20">
        <f>[1]Feuil1!CK82</f>
        <v>32.840000000000003</v>
      </c>
      <c r="AJ52" s="18">
        <f>[1]Feuil1!CQ82</f>
        <v>1</v>
      </c>
      <c r="AK52" s="19">
        <f>[1]Feuil1!CR82</f>
        <v>0.2</v>
      </c>
      <c r="AL52" s="20">
        <f>[1]Feuil1!CS82</f>
        <v>0.3</v>
      </c>
      <c r="AM52" s="18">
        <f>[1]Feuil1!CY82</f>
        <v>0</v>
      </c>
      <c r="AN52" s="19">
        <f>[1]Feuil1!CZ82</f>
        <v>0</v>
      </c>
      <c r="AO52" s="20">
        <f>[1]Feuil1!DA82</f>
        <v>0</v>
      </c>
      <c r="AP52" s="18">
        <f>[1]Feuil1!DG82</f>
        <v>73</v>
      </c>
      <c r="AQ52" s="19">
        <f>[1]Feuil1!DH82</f>
        <v>14.9</v>
      </c>
      <c r="AR52" s="20">
        <f>[1]Feuil1!DI82</f>
        <v>21.6</v>
      </c>
      <c r="AS52" s="18">
        <f>[1]Feuil1!DO82</f>
        <v>0</v>
      </c>
      <c r="AT52" s="19">
        <f>[1]Feuil1!DP82</f>
        <v>0</v>
      </c>
      <c r="AU52" s="20">
        <f>[1]Feuil1!DQ82</f>
        <v>0</v>
      </c>
      <c r="AV52" s="18">
        <f>[1]Feuil1!DW82</f>
        <v>0</v>
      </c>
      <c r="AW52" s="19">
        <f>[1]Feuil1!DX82</f>
        <v>0</v>
      </c>
      <c r="AX52" s="20">
        <f>[1]Feuil1!DY82</f>
        <v>0</v>
      </c>
      <c r="AY52" s="18">
        <f>[1]Feuil1!EE82</f>
        <v>2</v>
      </c>
      <c r="AZ52" s="19">
        <f>[1]Feuil1!EF82</f>
        <v>0.41</v>
      </c>
      <c r="BA52" s="20">
        <f>[1]Feuil1!EG82</f>
        <v>0.59</v>
      </c>
      <c r="BB52" s="18">
        <f>[1]Feuil1!EM82</f>
        <v>2</v>
      </c>
      <c r="BC52" s="19">
        <f>[1]Feuil1!EN82</f>
        <v>0.41</v>
      </c>
      <c r="BD52" s="20">
        <f>[1]Feuil1!EO82</f>
        <v>0.59</v>
      </c>
    </row>
    <row r="53" spans="1:56">
      <c r="A53" s="18" t="s">
        <v>64</v>
      </c>
      <c r="B53" s="19">
        <f>[1]Feuil1!F83</f>
        <v>2</v>
      </c>
      <c r="C53" s="19">
        <f>[1]Feuil1!G83</f>
        <v>389</v>
      </c>
      <c r="D53" s="19">
        <f>[1]Feuil1!H83</f>
        <v>226</v>
      </c>
      <c r="E53" s="19">
        <f>[1]Feuil1!J83</f>
        <v>163</v>
      </c>
      <c r="F53" s="19">
        <f>[1]Feuil1!K83</f>
        <v>41.9</v>
      </c>
      <c r="G53" s="19">
        <f>[1]Feuil1!L83</f>
        <v>0</v>
      </c>
      <c r="H53" s="19">
        <f>[1]Feuil1!O83</f>
        <v>163</v>
      </c>
      <c r="I53" s="18">
        <f>[1]Feuil1!W83</f>
        <v>3</v>
      </c>
      <c r="J53" s="19">
        <f>[1]Feuil1!X83</f>
        <v>0.77</v>
      </c>
      <c r="K53" s="20">
        <f>[1]Feuil1!Y83</f>
        <v>1.84</v>
      </c>
      <c r="L53" s="18">
        <f>[1]Feuil1!AE83</f>
        <v>2</v>
      </c>
      <c r="M53" s="19">
        <f>[1]Feuil1!AF83</f>
        <v>0.51</v>
      </c>
      <c r="N53" s="20">
        <f>[1]Feuil1!AG83</f>
        <v>1.23</v>
      </c>
      <c r="O53" s="18">
        <f>[1]Feuil1!AM83</f>
        <v>0</v>
      </c>
      <c r="P53" s="19">
        <f>[1]Feuil1!AN83</f>
        <v>0</v>
      </c>
      <c r="Q53" s="20">
        <f>[1]Feuil1!AO83</f>
        <v>0</v>
      </c>
      <c r="R53" s="18">
        <f>[1]Feuil1!AU83</f>
        <v>10</v>
      </c>
      <c r="S53" s="19">
        <f>[1]Feuil1!AV83</f>
        <v>2.57</v>
      </c>
      <c r="T53" s="20">
        <f>[1]Feuil1!AW83</f>
        <v>6.13</v>
      </c>
      <c r="U53" s="18">
        <f>[1]Feuil1!BC83</f>
        <v>0</v>
      </c>
      <c r="V53" s="19">
        <f>[1]Feuil1!BD83</f>
        <v>0</v>
      </c>
      <c r="W53" s="20">
        <f>[1]Feuil1!BE83</f>
        <v>0</v>
      </c>
      <c r="X53" s="18">
        <f>[1]Feuil1!BK83</f>
        <v>52</v>
      </c>
      <c r="Y53" s="19">
        <f>[1]Feuil1!BL83</f>
        <v>13.37</v>
      </c>
      <c r="Z53" s="20">
        <f>[1]Feuil1!BM83</f>
        <v>31.9</v>
      </c>
      <c r="AA53" s="18">
        <f>[1]Feuil1!BS83</f>
        <v>1</v>
      </c>
      <c r="AB53" s="19">
        <f>[1]Feuil1!BT83</f>
        <v>0.26</v>
      </c>
      <c r="AC53" s="20">
        <f>[1]Feuil1!BU83</f>
        <v>0.61</v>
      </c>
      <c r="AD53" s="18">
        <f>[1]Feuil1!CA83</f>
        <v>5</v>
      </c>
      <c r="AE53" s="19">
        <f>[1]Feuil1!CB83</f>
        <v>1.29</v>
      </c>
      <c r="AF53" s="20">
        <f>[1]Feuil1!CC83</f>
        <v>3.07</v>
      </c>
      <c r="AG53" s="18">
        <f>[1]Feuil1!CI83</f>
        <v>24</v>
      </c>
      <c r="AH53" s="19">
        <f>[1]Feuil1!CJ83</f>
        <v>6.17</v>
      </c>
      <c r="AI53" s="20">
        <f>[1]Feuil1!CK83</f>
        <v>14.72</v>
      </c>
      <c r="AJ53" s="18">
        <f>[1]Feuil1!CQ83</f>
        <v>2</v>
      </c>
      <c r="AK53" s="19">
        <f>[1]Feuil1!CR83</f>
        <v>0.51</v>
      </c>
      <c r="AL53" s="20">
        <f>[1]Feuil1!CS83</f>
        <v>1.23</v>
      </c>
      <c r="AM53" s="18">
        <f>[1]Feuil1!CY83</f>
        <v>1</v>
      </c>
      <c r="AN53" s="19">
        <f>[1]Feuil1!CZ83</f>
        <v>0.26</v>
      </c>
      <c r="AO53" s="20">
        <f>[1]Feuil1!DA83</f>
        <v>0.61</v>
      </c>
      <c r="AP53" s="18">
        <f>[1]Feuil1!DG83</f>
        <v>59</v>
      </c>
      <c r="AQ53" s="19">
        <f>[1]Feuil1!DH83</f>
        <v>15.17</v>
      </c>
      <c r="AR53" s="20">
        <f>[1]Feuil1!DI83</f>
        <v>36.200000000000003</v>
      </c>
      <c r="AS53" s="18">
        <f>[1]Feuil1!DO83</f>
        <v>2</v>
      </c>
      <c r="AT53" s="19">
        <f>[1]Feuil1!DP83</f>
        <v>0.51</v>
      </c>
      <c r="AU53" s="20">
        <f>[1]Feuil1!DQ83</f>
        <v>1.23</v>
      </c>
      <c r="AV53" s="18">
        <f>[1]Feuil1!DW83</f>
        <v>2</v>
      </c>
      <c r="AW53" s="19">
        <f>[1]Feuil1!DX83</f>
        <v>0.51</v>
      </c>
      <c r="AX53" s="20">
        <f>[1]Feuil1!DY83</f>
        <v>1.23</v>
      </c>
      <c r="AY53" s="18">
        <f>[1]Feuil1!EE83</f>
        <v>0</v>
      </c>
      <c r="AZ53" s="19">
        <f>[1]Feuil1!EF83</f>
        <v>0</v>
      </c>
      <c r="BA53" s="20">
        <f>[1]Feuil1!EG83</f>
        <v>0</v>
      </c>
      <c r="BB53" s="18">
        <f>[1]Feuil1!EM83</f>
        <v>0</v>
      </c>
      <c r="BC53" s="19">
        <f>[1]Feuil1!EN83</f>
        <v>0</v>
      </c>
      <c r="BD53" s="20">
        <f>[1]Feuil1!EO83</f>
        <v>0</v>
      </c>
    </row>
    <row r="54" spans="1:56">
      <c r="A54" s="21" t="str">
        <f>UPPER([1]Feuil1!E85)</f>
        <v>MOOREA-MAIAO</v>
      </c>
      <c r="B54" s="22"/>
      <c r="C54" s="22">
        <f>SUM(C55:C64)</f>
        <v>11951</v>
      </c>
      <c r="D54" s="22">
        <f>SUM(D55:D64)</f>
        <v>7376</v>
      </c>
      <c r="E54" s="22">
        <f>SUM(E55:E64)</f>
        <v>4575</v>
      </c>
      <c r="F54" s="23">
        <f>E54/C54</f>
        <v>0.38281315371098651</v>
      </c>
      <c r="G54" s="22">
        <f>SUM(G55:G64)</f>
        <v>92</v>
      </c>
      <c r="H54" s="22">
        <f>SUM(H55:H64)</f>
        <v>4483</v>
      </c>
      <c r="I54" s="21">
        <f>SUM(I55:I64)</f>
        <v>127</v>
      </c>
      <c r="J54" s="17">
        <f>I54/$C54</f>
        <v>1.0626725797004435E-2</v>
      </c>
      <c r="K54" s="16">
        <f>I54/$H54</f>
        <v>2.8329243809948695E-2</v>
      </c>
      <c r="L54" s="21">
        <f>SUM(L55:L64)</f>
        <v>73</v>
      </c>
      <c r="M54" s="17">
        <f>L54/$C54</f>
        <v>6.1082754581206593E-3</v>
      </c>
      <c r="N54" s="16">
        <f>L54/$H54</f>
        <v>1.6283738567923266E-2</v>
      </c>
      <c r="O54" s="21">
        <f>SUM(O55:O64)</f>
        <v>11</v>
      </c>
      <c r="P54" s="17">
        <f>O54/$C54</f>
        <v>9.2042506903188014E-4</v>
      </c>
      <c r="Q54" s="16">
        <f>O54/$H54</f>
        <v>2.4537140307829578E-3</v>
      </c>
      <c r="R54" s="21">
        <f>SUM(R55:R64)</f>
        <v>131</v>
      </c>
      <c r="S54" s="17">
        <f>R54/$C54</f>
        <v>1.0961425822106937E-2</v>
      </c>
      <c r="T54" s="16">
        <f>R54/$H54</f>
        <v>2.9221503457506133E-2</v>
      </c>
      <c r="U54" s="21">
        <f>SUM(U55:U64)</f>
        <v>165</v>
      </c>
      <c r="V54" s="17">
        <f>U54/$C54</f>
        <v>1.3806376035478202E-2</v>
      </c>
      <c r="W54" s="16">
        <f>U54/$H54</f>
        <v>3.680571046174437E-2</v>
      </c>
      <c r="X54" s="21">
        <f>SUM(X55:X64)</f>
        <v>1258</v>
      </c>
      <c r="Y54" s="17">
        <f>X54/$C54</f>
        <v>0.10526315789473684</v>
      </c>
      <c r="Z54" s="16">
        <f>X54/$H54</f>
        <v>0.28061565915681463</v>
      </c>
      <c r="AA54" s="21">
        <f>SUM(AA55:AA64)</f>
        <v>214</v>
      </c>
      <c r="AB54" s="17">
        <f>AA54/$C54</f>
        <v>1.790645134298385E-2</v>
      </c>
      <c r="AC54" s="16">
        <f>AA54/$H54</f>
        <v>4.7735891144323001E-2</v>
      </c>
      <c r="AD54" s="21">
        <f>SUM(AD55:AD64)</f>
        <v>20</v>
      </c>
      <c r="AE54" s="17">
        <f>AD54/$C54</f>
        <v>1.6735001255125093E-3</v>
      </c>
      <c r="AF54" s="16">
        <f>AD54/$H54</f>
        <v>4.461298237787196E-3</v>
      </c>
      <c r="AG54" s="21">
        <f>SUM(AG55:AG64)</f>
        <v>373</v>
      </c>
      <c r="AH54" s="17">
        <f>AG54/$C54</f>
        <v>3.12107773408083E-2</v>
      </c>
      <c r="AI54" s="16">
        <f>AG54/$H54</f>
        <v>8.3203212134731211E-2</v>
      </c>
      <c r="AJ54" s="21">
        <f>SUM(AJ55:AJ64)</f>
        <v>52</v>
      </c>
      <c r="AK54" s="17">
        <f>AJ54/$C54</f>
        <v>4.3511003263325245E-3</v>
      </c>
      <c r="AL54" s="16">
        <f>AJ54/$H54</f>
        <v>1.159937541824671E-2</v>
      </c>
      <c r="AM54" s="21">
        <f>SUM(AM55:AM64)</f>
        <v>65</v>
      </c>
      <c r="AN54" s="17">
        <f>AM54/$C54</f>
        <v>5.4388754079156554E-3</v>
      </c>
      <c r="AO54" s="16">
        <f>AM54/$H54</f>
        <v>1.4499219272808388E-2</v>
      </c>
      <c r="AP54" s="21">
        <f>SUM(AP55:AP64)</f>
        <v>1842</v>
      </c>
      <c r="AQ54" s="17">
        <f>AP54/$C54</f>
        <v>0.15412936155970211</v>
      </c>
      <c r="AR54" s="16">
        <f>AP54/$H54</f>
        <v>0.41088556770020074</v>
      </c>
      <c r="AS54" s="21">
        <f>SUM(AS55:AS64)</f>
        <v>18</v>
      </c>
      <c r="AT54" s="17">
        <f>AS54/$C54</f>
        <v>1.5061501129612586E-3</v>
      </c>
      <c r="AU54" s="16">
        <f>AS54/$H54</f>
        <v>4.0151684140084763E-3</v>
      </c>
      <c r="AV54" s="21">
        <f>SUM(AV55:AV64)</f>
        <v>91</v>
      </c>
      <c r="AW54" s="17">
        <f>AV54/$C54</f>
        <v>7.6144255710819181E-3</v>
      </c>
      <c r="AX54" s="16">
        <f>AV54/$H54</f>
        <v>2.0298906981931743E-2</v>
      </c>
      <c r="AY54" s="21">
        <f>SUM(AY55:AY64)</f>
        <v>12</v>
      </c>
      <c r="AZ54" s="17">
        <f>AY54/$C54</f>
        <v>1.0041000753075056E-3</v>
      </c>
      <c r="BA54" s="16">
        <f>AY54/$H54</f>
        <v>2.6767789426723177E-3</v>
      </c>
      <c r="BB54" s="21">
        <f>SUM(BB55:BB64)</f>
        <v>31</v>
      </c>
      <c r="BC54" s="17">
        <f>BB54/$C54</f>
        <v>2.5939251945443897E-3</v>
      </c>
      <c r="BD54" s="16">
        <f>BB54/$H54</f>
        <v>6.9150122685701539E-3</v>
      </c>
    </row>
    <row r="55" spans="1:56">
      <c r="A55" s="18" t="s">
        <v>65</v>
      </c>
      <c r="B55" s="19">
        <f>[1]Feuil1!F85</f>
        <v>1</v>
      </c>
      <c r="C55" s="19">
        <f>[1]Feuil1!G85</f>
        <v>1107</v>
      </c>
      <c r="D55" s="19">
        <f>[1]Feuil1!H85</f>
        <v>704</v>
      </c>
      <c r="E55" s="19">
        <f>[1]Feuil1!J85</f>
        <v>403</v>
      </c>
      <c r="F55" s="19">
        <f>[1]Feuil1!K85</f>
        <v>36.4</v>
      </c>
      <c r="G55" s="19">
        <f>[1]Feuil1!L85</f>
        <v>7</v>
      </c>
      <c r="H55" s="19">
        <f>[1]Feuil1!O85</f>
        <v>396</v>
      </c>
      <c r="I55" s="18">
        <f>[1]Feuil1!W85</f>
        <v>13</v>
      </c>
      <c r="J55" s="19">
        <f>[1]Feuil1!X85</f>
        <v>1.17</v>
      </c>
      <c r="K55" s="20">
        <f>[1]Feuil1!Y85</f>
        <v>3.28</v>
      </c>
      <c r="L55" s="18">
        <f>[1]Feuil1!AE85</f>
        <v>6</v>
      </c>
      <c r="M55" s="19">
        <f>[1]Feuil1!AF85</f>
        <v>0.54</v>
      </c>
      <c r="N55" s="20">
        <f>[1]Feuil1!AG85</f>
        <v>1.52</v>
      </c>
      <c r="O55" s="18">
        <f>[1]Feuil1!AM85</f>
        <v>0</v>
      </c>
      <c r="P55" s="19">
        <f>[1]Feuil1!AN85</f>
        <v>0</v>
      </c>
      <c r="Q55" s="20">
        <f>[1]Feuil1!AO85</f>
        <v>0</v>
      </c>
      <c r="R55" s="18">
        <f>[1]Feuil1!AU85</f>
        <v>25</v>
      </c>
      <c r="S55" s="19">
        <f>[1]Feuil1!AV85</f>
        <v>2.2599999999999998</v>
      </c>
      <c r="T55" s="20">
        <f>[1]Feuil1!AW85</f>
        <v>6.31</v>
      </c>
      <c r="U55" s="18">
        <f>[1]Feuil1!BC85</f>
        <v>18</v>
      </c>
      <c r="V55" s="19">
        <f>[1]Feuil1!BD85</f>
        <v>1.63</v>
      </c>
      <c r="W55" s="20">
        <f>[1]Feuil1!BE85</f>
        <v>4.55</v>
      </c>
      <c r="X55" s="18">
        <f>[1]Feuil1!BK85</f>
        <v>143</v>
      </c>
      <c r="Y55" s="19">
        <f>[1]Feuil1!BL85</f>
        <v>12.92</v>
      </c>
      <c r="Z55" s="20">
        <f>[1]Feuil1!BM85</f>
        <v>36.11</v>
      </c>
      <c r="AA55" s="18">
        <f>[1]Feuil1!BS85</f>
        <v>20</v>
      </c>
      <c r="AB55" s="19">
        <f>[1]Feuil1!BT85</f>
        <v>1.81</v>
      </c>
      <c r="AC55" s="20">
        <f>[1]Feuil1!BU85</f>
        <v>5.05</v>
      </c>
      <c r="AD55" s="18">
        <f>[1]Feuil1!CA85</f>
        <v>1</v>
      </c>
      <c r="AE55" s="19">
        <f>[1]Feuil1!CB85</f>
        <v>0.09</v>
      </c>
      <c r="AF55" s="20">
        <f>[1]Feuil1!CC85</f>
        <v>0.25</v>
      </c>
      <c r="AG55" s="18">
        <f>[1]Feuil1!CI85</f>
        <v>23</v>
      </c>
      <c r="AH55" s="19">
        <f>[1]Feuil1!CJ85</f>
        <v>2.08</v>
      </c>
      <c r="AI55" s="20">
        <f>[1]Feuil1!CK85</f>
        <v>5.81</v>
      </c>
      <c r="AJ55" s="18">
        <f>[1]Feuil1!CQ85</f>
        <v>7</v>
      </c>
      <c r="AK55" s="19">
        <f>[1]Feuil1!CR85</f>
        <v>0.63</v>
      </c>
      <c r="AL55" s="20">
        <f>[1]Feuil1!CS85</f>
        <v>1.77</v>
      </c>
      <c r="AM55" s="18">
        <f>[1]Feuil1!CY85</f>
        <v>6</v>
      </c>
      <c r="AN55" s="19">
        <f>[1]Feuil1!CZ85</f>
        <v>0.54</v>
      </c>
      <c r="AO55" s="20">
        <f>[1]Feuil1!DA85</f>
        <v>1.52</v>
      </c>
      <c r="AP55" s="18">
        <f>[1]Feuil1!DG85</f>
        <v>111</v>
      </c>
      <c r="AQ55" s="19">
        <f>[1]Feuil1!DH85</f>
        <v>10.029999999999999</v>
      </c>
      <c r="AR55" s="20">
        <f>[1]Feuil1!DI85</f>
        <v>28.03</v>
      </c>
      <c r="AS55" s="18">
        <f>[1]Feuil1!DO85</f>
        <v>4</v>
      </c>
      <c r="AT55" s="19">
        <f>[1]Feuil1!DP85</f>
        <v>0.36</v>
      </c>
      <c r="AU55" s="20">
        <f>[1]Feuil1!DQ85</f>
        <v>1.01</v>
      </c>
      <c r="AV55" s="18">
        <f>[1]Feuil1!DW85</f>
        <v>12</v>
      </c>
      <c r="AW55" s="19">
        <f>[1]Feuil1!DX85</f>
        <v>1.08</v>
      </c>
      <c r="AX55" s="20">
        <f>[1]Feuil1!DY85</f>
        <v>3.03</v>
      </c>
      <c r="AY55" s="18">
        <f>[1]Feuil1!EE85</f>
        <v>0</v>
      </c>
      <c r="AZ55" s="19">
        <f>[1]Feuil1!EF85</f>
        <v>0</v>
      </c>
      <c r="BA55" s="20">
        <f>[1]Feuil1!EG85</f>
        <v>0</v>
      </c>
      <c r="BB55" s="18">
        <f>[1]Feuil1!EM85</f>
        <v>7</v>
      </c>
      <c r="BC55" s="19">
        <f>[1]Feuil1!EN85</f>
        <v>0.63</v>
      </c>
      <c r="BD55" s="20">
        <f>[1]Feuil1!EO85</f>
        <v>1.77</v>
      </c>
    </row>
    <row r="56" spans="1:56">
      <c r="A56" s="18" t="s">
        <v>65</v>
      </c>
      <c r="B56" s="19">
        <f>[1]Feuil1!F86</f>
        <v>2</v>
      </c>
      <c r="C56" s="19">
        <f>[1]Feuil1!G86</f>
        <v>1360</v>
      </c>
      <c r="D56" s="19">
        <f>[1]Feuil1!H86</f>
        <v>807</v>
      </c>
      <c r="E56" s="19">
        <f>[1]Feuil1!J86</f>
        <v>553</v>
      </c>
      <c r="F56" s="19">
        <f>[1]Feuil1!K86</f>
        <v>40.659999999999997</v>
      </c>
      <c r="G56" s="19">
        <f>[1]Feuil1!L86</f>
        <v>6</v>
      </c>
      <c r="H56" s="19">
        <f>[1]Feuil1!O86</f>
        <v>547</v>
      </c>
      <c r="I56" s="18">
        <f>[1]Feuil1!W86</f>
        <v>13</v>
      </c>
      <c r="J56" s="19">
        <f>[1]Feuil1!X86</f>
        <v>0.96</v>
      </c>
      <c r="K56" s="20">
        <f>[1]Feuil1!Y86</f>
        <v>2.38</v>
      </c>
      <c r="L56" s="18">
        <f>[1]Feuil1!AE86</f>
        <v>3</v>
      </c>
      <c r="M56" s="19">
        <f>[1]Feuil1!AF86</f>
        <v>0.22</v>
      </c>
      <c r="N56" s="20">
        <f>[1]Feuil1!AG86</f>
        <v>0.55000000000000004</v>
      </c>
      <c r="O56" s="18">
        <f>[1]Feuil1!AM86</f>
        <v>0</v>
      </c>
      <c r="P56" s="19">
        <f>[1]Feuil1!AN86</f>
        <v>0</v>
      </c>
      <c r="Q56" s="20">
        <f>[1]Feuil1!AO86</f>
        <v>0</v>
      </c>
      <c r="R56" s="18">
        <f>[1]Feuil1!AU86</f>
        <v>14</v>
      </c>
      <c r="S56" s="19">
        <f>[1]Feuil1!AV86</f>
        <v>1.03</v>
      </c>
      <c r="T56" s="20">
        <f>[1]Feuil1!AW86</f>
        <v>2.56</v>
      </c>
      <c r="U56" s="18">
        <f>[1]Feuil1!BC86</f>
        <v>3</v>
      </c>
      <c r="V56" s="19">
        <f>[1]Feuil1!BD86</f>
        <v>0.22</v>
      </c>
      <c r="W56" s="20">
        <f>[1]Feuil1!BE86</f>
        <v>0.55000000000000004</v>
      </c>
      <c r="X56" s="18">
        <f>[1]Feuil1!BK86</f>
        <v>154</v>
      </c>
      <c r="Y56" s="19">
        <f>[1]Feuil1!BL86</f>
        <v>11.32</v>
      </c>
      <c r="Z56" s="20">
        <f>[1]Feuil1!BM86</f>
        <v>28.15</v>
      </c>
      <c r="AA56" s="18">
        <f>[1]Feuil1!BS86</f>
        <v>17</v>
      </c>
      <c r="AB56" s="19">
        <f>[1]Feuil1!BT86</f>
        <v>1.25</v>
      </c>
      <c r="AC56" s="20">
        <f>[1]Feuil1!BU86</f>
        <v>3.11</v>
      </c>
      <c r="AD56" s="18">
        <f>[1]Feuil1!CA86</f>
        <v>2</v>
      </c>
      <c r="AE56" s="19">
        <f>[1]Feuil1!CB86</f>
        <v>0.15</v>
      </c>
      <c r="AF56" s="20">
        <f>[1]Feuil1!CC86</f>
        <v>0.37</v>
      </c>
      <c r="AG56" s="18">
        <f>[1]Feuil1!CI86</f>
        <v>47</v>
      </c>
      <c r="AH56" s="19">
        <f>[1]Feuil1!CJ86</f>
        <v>3.46</v>
      </c>
      <c r="AI56" s="20">
        <f>[1]Feuil1!CK86</f>
        <v>8.59</v>
      </c>
      <c r="AJ56" s="18">
        <f>[1]Feuil1!CQ86</f>
        <v>5</v>
      </c>
      <c r="AK56" s="19">
        <f>[1]Feuil1!CR86</f>
        <v>0.37</v>
      </c>
      <c r="AL56" s="20">
        <f>[1]Feuil1!CS86</f>
        <v>0.91</v>
      </c>
      <c r="AM56" s="18">
        <f>[1]Feuil1!CY86</f>
        <v>3</v>
      </c>
      <c r="AN56" s="19">
        <f>[1]Feuil1!CZ86</f>
        <v>0.22</v>
      </c>
      <c r="AO56" s="20">
        <f>[1]Feuil1!DA86</f>
        <v>0.55000000000000004</v>
      </c>
      <c r="AP56" s="18">
        <f>[1]Feuil1!DG86</f>
        <v>265</v>
      </c>
      <c r="AQ56" s="19">
        <f>[1]Feuil1!DH86</f>
        <v>19.489999999999998</v>
      </c>
      <c r="AR56" s="20">
        <f>[1]Feuil1!DI86</f>
        <v>48.45</v>
      </c>
      <c r="AS56" s="18">
        <f>[1]Feuil1!DO86</f>
        <v>5</v>
      </c>
      <c r="AT56" s="19">
        <f>[1]Feuil1!DP86</f>
        <v>0.37</v>
      </c>
      <c r="AU56" s="20">
        <f>[1]Feuil1!DQ86</f>
        <v>0.91</v>
      </c>
      <c r="AV56" s="18">
        <f>[1]Feuil1!DW86</f>
        <v>11</v>
      </c>
      <c r="AW56" s="19">
        <f>[1]Feuil1!DX86</f>
        <v>0.81</v>
      </c>
      <c r="AX56" s="20">
        <f>[1]Feuil1!DY86</f>
        <v>2.0099999999999998</v>
      </c>
      <c r="AY56" s="18">
        <f>[1]Feuil1!EE86</f>
        <v>2</v>
      </c>
      <c r="AZ56" s="19">
        <f>[1]Feuil1!EF86</f>
        <v>0.15</v>
      </c>
      <c r="BA56" s="20">
        <f>[1]Feuil1!EG86</f>
        <v>0.37</v>
      </c>
      <c r="BB56" s="18">
        <f>[1]Feuil1!EM86</f>
        <v>3</v>
      </c>
      <c r="BC56" s="19">
        <f>[1]Feuil1!EN86</f>
        <v>0.22</v>
      </c>
      <c r="BD56" s="20">
        <f>[1]Feuil1!EO86</f>
        <v>0.55000000000000004</v>
      </c>
    </row>
    <row r="57" spans="1:56">
      <c r="A57" s="18" t="s">
        <v>66</v>
      </c>
      <c r="B57" s="19">
        <f>[1]Feuil1!F87</f>
        <v>3</v>
      </c>
      <c r="C57" s="19">
        <f>[1]Feuil1!G87</f>
        <v>1964</v>
      </c>
      <c r="D57" s="19">
        <f>[1]Feuil1!H87</f>
        <v>1213</v>
      </c>
      <c r="E57" s="19">
        <f>[1]Feuil1!J87</f>
        <v>751</v>
      </c>
      <c r="F57" s="19">
        <f>[1]Feuil1!K87</f>
        <v>38.24</v>
      </c>
      <c r="G57" s="19">
        <f>[1]Feuil1!L87</f>
        <v>17</v>
      </c>
      <c r="H57" s="19">
        <f>[1]Feuil1!O87</f>
        <v>734</v>
      </c>
      <c r="I57" s="18">
        <f>[1]Feuil1!W87</f>
        <v>19</v>
      </c>
      <c r="J57" s="19">
        <f>[1]Feuil1!X87</f>
        <v>0.97</v>
      </c>
      <c r="K57" s="20">
        <f>[1]Feuil1!Y87</f>
        <v>2.59</v>
      </c>
      <c r="L57" s="18">
        <f>[1]Feuil1!AE87</f>
        <v>9</v>
      </c>
      <c r="M57" s="19">
        <f>[1]Feuil1!AF87</f>
        <v>0.46</v>
      </c>
      <c r="N57" s="20">
        <f>[1]Feuil1!AG87</f>
        <v>1.23</v>
      </c>
      <c r="O57" s="18">
        <f>[1]Feuil1!AM87</f>
        <v>2</v>
      </c>
      <c r="P57" s="19">
        <f>[1]Feuil1!AN87</f>
        <v>0.1</v>
      </c>
      <c r="Q57" s="20">
        <f>[1]Feuil1!AO87</f>
        <v>0.27</v>
      </c>
      <c r="R57" s="18">
        <f>[1]Feuil1!AU87</f>
        <v>14</v>
      </c>
      <c r="S57" s="19">
        <f>[1]Feuil1!AV87</f>
        <v>0.71</v>
      </c>
      <c r="T57" s="20">
        <f>[1]Feuil1!AW87</f>
        <v>1.91</v>
      </c>
      <c r="U57" s="18">
        <f>[1]Feuil1!BC87</f>
        <v>30</v>
      </c>
      <c r="V57" s="19">
        <f>[1]Feuil1!BD87</f>
        <v>1.53</v>
      </c>
      <c r="W57" s="20">
        <f>[1]Feuil1!BE87</f>
        <v>4.09</v>
      </c>
      <c r="X57" s="18">
        <f>[1]Feuil1!BK87</f>
        <v>171</v>
      </c>
      <c r="Y57" s="19">
        <f>[1]Feuil1!BL87</f>
        <v>8.7100000000000009</v>
      </c>
      <c r="Z57" s="20">
        <f>[1]Feuil1!BM87</f>
        <v>23.3</v>
      </c>
      <c r="AA57" s="18">
        <f>[1]Feuil1!BS87</f>
        <v>48</v>
      </c>
      <c r="AB57" s="19">
        <f>[1]Feuil1!BT87</f>
        <v>2.44</v>
      </c>
      <c r="AC57" s="20">
        <f>[1]Feuil1!BU87</f>
        <v>6.54</v>
      </c>
      <c r="AD57" s="18">
        <f>[1]Feuil1!CA87</f>
        <v>3</v>
      </c>
      <c r="AE57" s="19">
        <f>[1]Feuil1!CB87</f>
        <v>0.15</v>
      </c>
      <c r="AF57" s="20">
        <f>[1]Feuil1!CC87</f>
        <v>0.41</v>
      </c>
      <c r="AG57" s="18">
        <f>[1]Feuil1!CI87</f>
        <v>66</v>
      </c>
      <c r="AH57" s="19">
        <f>[1]Feuil1!CJ87</f>
        <v>3.36</v>
      </c>
      <c r="AI57" s="20">
        <f>[1]Feuil1!CK87</f>
        <v>8.99</v>
      </c>
      <c r="AJ57" s="18">
        <f>[1]Feuil1!CQ87</f>
        <v>12</v>
      </c>
      <c r="AK57" s="19">
        <f>[1]Feuil1!CR87</f>
        <v>0.61</v>
      </c>
      <c r="AL57" s="20">
        <f>[1]Feuil1!CS87</f>
        <v>1.63</v>
      </c>
      <c r="AM57" s="18">
        <f>[1]Feuil1!CY87</f>
        <v>6</v>
      </c>
      <c r="AN57" s="19">
        <f>[1]Feuil1!CZ87</f>
        <v>0.31</v>
      </c>
      <c r="AO57" s="20">
        <f>[1]Feuil1!DA87</f>
        <v>0.82</v>
      </c>
      <c r="AP57" s="18">
        <f>[1]Feuil1!DG87</f>
        <v>336</v>
      </c>
      <c r="AQ57" s="19">
        <f>[1]Feuil1!DH87</f>
        <v>17.11</v>
      </c>
      <c r="AR57" s="20">
        <f>[1]Feuil1!DI87</f>
        <v>45.78</v>
      </c>
      <c r="AS57" s="18">
        <f>[1]Feuil1!DO87</f>
        <v>2</v>
      </c>
      <c r="AT57" s="19">
        <f>[1]Feuil1!DP87</f>
        <v>0.1</v>
      </c>
      <c r="AU57" s="20">
        <f>[1]Feuil1!DQ87</f>
        <v>0.27</v>
      </c>
      <c r="AV57" s="18">
        <f>[1]Feuil1!DW87</f>
        <v>10</v>
      </c>
      <c r="AW57" s="19">
        <f>[1]Feuil1!DX87</f>
        <v>0.51</v>
      </c>
      <c r="AX57" s="20">
        <f>[1]Feuil1!DY87</f>
        <v>1.36</v>
      </c>
      <c r="AY57" s="18">
        <f>[1]Feuil1!EE87</f>
        <v>4</v>
      </c>
      <c r="AZ57" s="19">
        <f>[1]Feuil1!EF87</f>
        <v>0.2</v>
      </c>
      <c r="BA57" s="20">
        <f>[1]Feuil1!EG87</f>
        <v>0.54</v>
      </c>
      <c r="BB57" s="18">
        <f>[1]Feuil1!EM87</f>
        <v>2</v>
      </c>
      <c r="BC57" s="19">
        <f>[1]Feuil1!EN87</f>
        <v>0.1</v>
      </c>
      <c r="BD57" s="20">
        <f>[1]Feuil1!EO87</f>
        <v>0.27</v>
      </c>
    </row>
    <row r="58" spans="1:56">
      <c r="A58" s="18" t="s">
        <v>66</v>
      </c>
      <c r="B58" s="19">
        <f>[1]Feuil1!F88</f>
        <v>4</v>
      </c>
      <c r="C58" s="19">
        <f>[1]Feuil1!G88</f>
        <v>1395</v>
      </c>
      <c r="D58" s="19">
        <f>[1]Feuil1!H88</f>
        <v>792</v>
      </c>
      <c r="E58" s="19">
        <f>[1]Feuil1!J88</f>
        <v>603</v>
      </c>
      <c r="F58" s="19">
        <f>[1]Feuil1!K88</f>
        <v>43.23</v>
      </c>
      <c r="G58" s="19">
        <f>[1]Feuil1!L88</f>
        <v>18</v>
      </c>
      <c r="H58" s="19">
        <f>[1]Feuil1!O88</f>
        <v>585</v>
      </c>
      <c r="I58" s="18">
        <f>[1]Feuil1!W88</f>
        <v>16</v>
      </c>
      <c r="J58" s="19">
        <f>[1]Feuil1!X88</f>
        <v>1.1499999999999999</v>
      </c>
      <c r="K58" s="20">
        <f>[1]Feuil1!Y88</f>
        <v>2.74</v>
      </c>
      <c r="L58" s="18">
        <f>[1]Feuil1!AE88</f>
        <v>16</v>
      </c>
      <c r="M58" s="19">
        <f>[1]Feuil1!AF88</f>
        <v>1.1499999999999999</v>
      </c>
      <c r="N58" s="20">
        <f>[1]Feuil1!AG88</f>
        <v>2.74</v>
      </c>
      <c r="O58" s="18">
        <f>[1]Feuil1!AM88</f>
        <v>1</v>
      </c>
      <c r="P58" s="19">
        <f>[1]Feuil1!AN88</f>
        <v>7.0000000000000007E-2</v>
      </c>
      <c r="Q58" s="20">
        <f>[1]Feuil1!AO88</f>
        <v>0.17</v>
      </c>
      <c r="R58" s="18">
        <f>[1]Feuil1!AU88</f>
        <v>15</v>
      </c>
      <c r="S58" s="19">
        <f>[1]Feuil1!AV88</f>
        <v>1.08</v>
      </c>
      <c r="T58" s="20">
        <f>[1]Feuil1!AW88</f>
        <v>2.56</v>
      </c>
      <c r="U58" s="18">
        <f>[1]Feuil1!BC88</f>
        <v>17</v>
      </c>
      <c r="V58" s="19">
        <f>[1]Feuil1!BD88</f>
        <v>1.22</v>
      </c>
      <c r="W58" s="20">
        <f>[1]Feuil1!BE88</f>
        <v>2.91</v>
      </c>
      <c r="X58" s="18">
        <f>[1]Feuil1!BK88</f>
        <v>141</v>
      </c>
      <c r="Y58" s="19">
        <f>[1]Feuil1!BL88</f>
        <v>10.11</v>
      </c>
      <c r="Z58" s="20">
        <f>[1]Feuil1!BM88</f>
        <v>24.1</v>
      </c>
      <c r="AA58" s="18">
        <f>[1]Feuil1!BS88</f>
        <v>31</v>
      </c>
      <c r="AB58" s="19">
        <f>[1]Feuil1!BT88</f>
        <v>2.2200000000000002</v>
      </c>
      <c r="AC58" s="20">
        <f>[1]Feuil1!BU88</f>
        <v>5.3</v>
      </c>
      <c r="AD58" s="18">
        <f>[1]Feuil1!CA88</f>
        <v>5</v>
      </c>
      <c r="AE58" s="19">
        <f>[1]Feuil1!CB88</f>
        <v>0.36</v>
      </c>
      <c r="AF58" s="20">
        <f>[1]Feuil1!CC88</f>
        <v>0.85</v>
      </c>
      <c r="AG58" s="18">
        <f>[1]Feuil1!CI88</f>
        <v>50</v>
      </c>
      <c r="AH58" s="19">
        <f>[1]Feuil1!CJ88</f>
        <v>3.58</v>
      </c>
      <c r="AI58" s="20">
        <f>[1]Feuil1!CK88</f>
        <v>8.5500000000000007</v>
      </c>
      <c r="AJ58" s="18">
        <f>[1]Feuil1!CQ88</f>
        <v>7</v>
      </c>
      <c r="AK58" s="19">
        <f>[1]Feuil1!CR88</f>
        <v>0.5</v>
      </c>
      <c r="AL58" s="20">
        <f>[1]Feuil1!CS88</f>
        <v>1.2</v>
      </c>
      <c r="AM58" s="18">
        <f>[1]Feuil1!CY88</f>
        <v>2</v>
      </c>
      <c r="AN58" s="19">
        <f>[1]Feuil1!CZ88</f>
        <v>0.14000000000000001</v>
      </c>
      <c r="AO58" s="20">
        <f>[1]Feuil1!DA88</f>
        <v>0.34</v>
      </c>
      <c r="AP58" s="18">
        <f>[1]Feuil1!DG88</f>
        <v>272</v>
      </c>
      <c r="AQ58" s="19">
        <f>[1]Feuil1!DH88</f>
        <v>19.5</v>
      </c>
      <c r="AR58" s="20">
        <f>[1]Feuil1!DI88</f>
        <v>46.5</v>
      </c>
      <c r="AS58" s="18">
        <f>[1]Feuil1!DO88</f>
        <v>2</v>
      </c>
      <c r="AT58" s="19">
        <f>[1]Feuil1!DP88</f>
        <v>0.14000000000000001</v>
      </c>
      <c r="AU58" s="20">
        <f>[1]Feuil1!DQ88</f>
        <v>0.34</v>
      </c>
      <c r="AV58" s="18">
        <f>[1]Feuil1!DW88</f>
        <v>4</v>
      </c>
      <c r="AW58" s="19">
        <f>[1]Feuil1!DX88</f>
        <v>0.28999999999999998</v>
      </c>
      <c r="AX58" s="20">
        <f>[1]Feuil1!DY88</f>
        <v>0.68</v>
      </c>
      <c r="AY58" s="18">
        <f>[1]Feuil1!EE88</f>
        <v>1</v>
      </c>
      <c r="AZ58" s="19">
        <f>[1]Feuil1!EF88</f>
        <v>7.0000000000000007E-2</v>
      </c>
      <c r="BA58" s="20">
        <f>[1]Feuil1!EG88</f>
        <v>0.17</v>
      </c>
      <c r="BB58" s="18">
        <f>[1]Feuil1!EM88</f>
        <v>5</v>
      </c>
      <c r="BC58" s="19">
        <f>[1]Feuil1!EN88</f>
        <v>0.36</v>
      </c>
      <c r="BD58" s="20">
        <f>[1]Feuil1!EO88</f>
        <v>0.85</v>
      </c>
    </row>
    <row r="59" spans="1:56">
      <c r="A59" s="18" t="s">
        <v>67</v>
      </c>
      <c r="B59" s="19">
        <f>[1]Feuil1!F89</f>
        <v>5</v>
      </c>
      <c r="C59" s="19">
        <f>[1]Feuil1!G89</f>
        <v>1598</v>
      </c>
      <c r="D59" s="19">
        <f>[1]Feuil1!H89</f>
        <v>1022</v>
      </c>
      <c r="E59" s="19">
        <f>[1]Feuil1!J89</f>
        <v>576</v>
      </c>
      <c r="F59" s="19">
        <f>[1]Feuil1!K89</f>
        <v>36.049999999999997</v>
      </c>
      <c r="G59" s="19">
        <f>[1]Feuil1!L89</f>
        <v>18</v>
      </c>
      <c r="H59" s="19">
        <f>[1]Feuil1!O89</f>
        <v>558</v>
      </c>
      <c r="I59" s="18">
        <f>[1]Feuil1!W89</f>
        <v>21</v>
      </c>
      <c r="J59" s="19">
        <f>[1]Feuil1!X89</f>
        <v>1.31</v>
      </c>
      <c r="K59" s="20">
        <f>[1]Feuil1!Y89</f>
        <v>3.76</v>
      </c>
      <c r="L59" s="18">
        <f>[1]Feuil1!AE89</f>
        <v>11</v>
      </c>
      <c r="M59" s="19">
        <f>[1]Feuil1!AF89</f>
        <v>0.69</v>
      </c>
      <c r="N59" s="20">
        <f>[1]Feuil1!AG89</f>
        <v>1.97</v>
      </c>
      <c r="O59" s="18">
        <f>[1]Feuil1!AM89</f>
        <v>0</v>
      </c>
      <c r="P59" s="19">
        <f>[1]Feuil1!AN89</f>
        <v>0</v>
      </c>
      <c r="Q59" s="20">
        <f>[1]Feuil1!AO89</f>
        <v>0</v>
      </c>
      <c r="R59" s="18">
        <f>[1]Feuil1!AU89</f>
        <v>8</v>
      </c>
      <c r="S59" s="19">
        <f>[1]Feuil1!AV89</f>
        <v>0.5</v>
      </c>
      <c r="T59" s="20">
        <f>[1]Feuil1!AW89</f>
        <v>1.43</v>
      </c>
      <c r="U59" s="18">
        <f>[1]Feuil1!BC89</f>
        <v>35</v>
      </c>
      <c r="V59" s="19">
        <f>[1]Feuil1!BD89</f>
        <v>2.19</v>
      </c>
      <c r="W59" s="20">
        <f>[1]Feuil1!BE89</f>
        <v>6.27</v>
      </c>
      <c r="X59" s="18">
        <f>[1]Feuil1!BK89</f>
        <v>105</v>
      </c>
      <c r="Y59" s="19">
        <f>[1]Feuil1!BL89</f>
        <v>6.57</v>
      </c>
      <c r="Z59" s="20">
        <f>[1]Feuil1!BM89</f>
        <v>18.82</v>
      </c>
      <c r="AA59" s="18">
        <f>[1]Feuil1!BS89</f>
        <v>36</v>
      </c>
      <c r="AB59" s="19">
        <f>[1]Feuil1!BT89</f>
        <v>2.25</v>
      </c>
      <c r="AC59" s="20">
        <f>[1]Feuil1!BU89</f>
        <v>6.45</v>
      </c>
      <c r="AD59" s="18">
        <f>[1]Feuil1!CA89</f>
        <v>2</v>
      </c>
      <c r="AE59" s="19">
        <f>[1]Feuil1!CB89</f>
        <v>0.13</v>
      </c>
      <c r="AF59" s="20">
        <f>[1]Feuil1!CC89</f>
        <v>0.36</v>
      </c>
      <c r="AG59" s="18">
        <f>[1]Feuil1!CI89</f>
        <v>67</v>
      </c>
      <c r="AH59" s="19">
        <f>[1]Feuil1!CJ89</f>
        <v>4.1900000000000004</v>
      </c>
      <c r="AI59" s="20">
        <f>[1]Feuil1!CK89</f>
        <v>12.01</v>
      </c>
      <c r="AJ59" s="18">
        <f>[1]Feuil1!CQ89</f>
        <v>7</v>
      </c>
      <c r="AK59" s="19">
        <f>[1]Feuil1!CR89</f>
        <v>0.44</v>
      </c>
      <c r="AL59" s="20">
        <f>[1]Feuil1!CS89</f>
        <v>1.25</v>
      </c>
      <c r="AM59" s="18">
        <f>[1]Feuil1!CY89</f>
        <v>7</v>
      </c>
      <c r="AN59" s="19">
        <f>[1]Feuil1!CZ89</f>
        <v>0.44</v>
      </c>
      <c r="AO59" s="20">
        <f>[1]Feuil1!DA89</f>
        <v>1.25</v>
      </c>
      <c r="AP59" s="18">
        <f>[1]Feuil1!DG89</f>
        <v>241</v>
      </c>
      <c r="AQ59" s="19">
        <f>[1]Feuil1!DH89</f>
        <v>15.08</v>
      </c>
      <c r="AR59" s="20">
        <f>[1]Feuil1!DI89</f>
        <v>43.19</v>
      </c>
      <c r="AS59" s="18">
        <f>[1]Feuil1!DO89</f>
        <v>0</v>
      </c>
      <c r="AT59" s="19">
        <f>[1]Feuil1!DP89</f>
        <v>0</v>
      </c>
      <c r="AU59" s="20">
        <f>[1]Feuil1!DQ89</f>
        <v>0</v>
      </c>
      <c r="AV59" s="18">
        <f>[1]Feuil1!DW89</f>
        <v>14</v>
      </c>
      <c r="AW59" s="19">
        <f>[1]Feuil1!DX89</f>
        <v>0.88</v>
      </c>
      <c r="AX59" s="20">
        <f>[1]Feuil1!DY89</f>
        <v>2.5099999999999998</v>
      </c>
      <c r="AY59" s="18">
        <f>[1]Feuil1!EE89</f>
        <v>3</v>
      </c>
      <c r="AZ59" s="19">
        <f>[1]Feuil1!EF89</f>
        <v>0.19</v>
      </c>
      <c r="BA59" s="20">
        <f>[1]Feuil1!EG89</f>
        <v>0.54</v>
      </c>
      <c r="BB59" s="18">
        <f>[1]Feuil1!EM89</f>
        <v>1</v>
      </c>
      <c r="BC59" s="19">
        <f>[1]Feuil1!EN89</f>
        <v>0.06</v>
      </c>
      <c r="BD59" s="20">
        <f>[1]Feuil1!EO89</f>
        <v>0.18</v>
      </c>
    </row>
    <row r="60" spans="1:56">
      <c r="A60" s="18" t="s">
        <v>67</v>
      </c>
      <c r="B60" s="19">
        <f>[1]Feuil1!F90</f>
        <v>6</v>
      </c>
      <c r="C60" s="19">
        <f>[1]Feuil1!G90</f>
        <v>838</v>
      </c>
      <c r="D60" s="19">
        <f>[1]Feuil1!H90</f>
        <v>513</v>
      </c>
      <c r="E60" s="19">
        <f>[1]Feuil1!J90</f>
        <v>325</v>
      </c>
      <c r="F60" s="19">
        <f>[1]Feuil1!K90</f>
        <v>38.78</v>
      </c>
      <c r="G60" s="19">
        <f>[1]Feuil1!L90</f>
        <v>6</v>
      </c>
      <c r="H60" s="19">
        <f>[1]Feuil1!O90</f>
        <v>319</v>
      </c>
      <c r="I60" s="18">
        <f>[1]Feuil1!W90</f>
        <v>6</v>
      </c>
      <c r="J60" s="19">
        <f>[1]Feuil1!X90</f>
        <v>0.72</v>
      </c>
      <c r="K60" s="20">
        <f>[1]Feuil1!Y90</f>
        <v>1.88</v>
      </c>
      <c r="L60" s="18">
        <f>[1]Feuil1!AE90</f>
        <v>9</v>
      </c>
      <c r="M60" s="19">
        <f>[1]Feuil1!AF90</f>
        <v>1.07</v>
      </c>
      <c r="N60" s="20">
        <f>[1]Feuil1!AG90</f>
        <v>2.82</v>
      </c>
      <c r="O60" s="18">
        <f>[1]Feuil1!AM90</f>
        <v>2</v>
      </c>
      <c r="P60" s="19">
        <f>[1]Feuil1!AN90</f>
        <v>0.24</v>
      </c>
      <c r="Q60" s="20">
        <f>[1]Feuil1!AO90</f>
        <v>0.63</v>
      </c>
      <c r="R60" s="18">
        <f>[1]Feuil1!AU90</f>
        <v>19</v>
      </c>
      <c r="S60" s="19">
        <f>[1]Feuil1!AV90</f>
        <v>2.27</v>
      </c>
      <c r="T60" s="20">
        <f>[1]Feuil1!AW90</f>
        <v>5.96</v>
      </c>
      <c r="U60" s="18">
        <f>[1]Feuil1!BC90</f>
        <v>2</v>
      </c>
      <c r="V60" s="19">
        <f>[1]Feuil1!BD90</f>
        <v>0.24</v>
      </c>
      <c r="W60" s="20">
        <f>[1]Feuil1!BE90</f>
        <v>0.63</v>
      </c>
      <c r="X60" s="18">
        <f>[1]Feuil1!BK90</f>
        <v>95</v>
      </c>
      <c r="Y60" s="19">
        <f>[1]Feuil1!BL90</f>
        <v>11.34</v>
      </c>
      <c r="Z60" s="20">
        <f>[1]Feuil1!BM90</f>
        <v>29.78</v>
      </c>
      <c r="AA60" s="18">
        <f>[1]Feuil1!BS90</f>
        <v>8</v>
      </c>
      <c r="AB60" s="19">
        <f>[1]Feuil1!BT90</f>
        <v>0.95</v>
      </c>
      <c r="AC60" s="20">
        <f>[1]Feuil1!BU90</f>
        <v>2.5099999999999998</v>
      </c>
      <c r="AD60" s="18">
        <f>[1]Feuil1!CA90</f>
        <v>3</v>
      </c>
      <c r="AE60" s="19">
        <f>[1]Feuil1!CB90</f>
        <v>0.36</v>
      </c>
      <c r="AF60" s="20">
        <f>[1]Feuil1!CC90</f>
        <v>0.94</v>
      </c>
      <c r="AG60" s="18">
        <f>[1]Feuil1!CI90</f>
        <v>21</v>
      </c>
      <c r="AH60" s="19">
        <f>[1]Feuil1!CJ90</f>
        <v>2.5099999999999998</v>
      </c>
      <c r="AI60" s="20">
        <f>[1]Feuil1!CK90</f>
        <v>6.58</v>
      </c>
      <c r="AJ60" s="18">
        <f>[1]Feuil1!CQ90</f>
        <v>4</v>
      </c>
      <c r="AK60" s="19">
        <f>[1]Feuil1!CR90</f>
        <v>0.48</v>
      </c>
      <c r="AL60" s="20">
        <f>[1]Feuil1!CS90</f>
        <v>1.25</v>
      </c>
      <c r="AM60" s="18">
        <f>[1]Feuil1!CY90</f>
        <v>6</v>
      </c>
      <c r="AN60" s="19">
        <f>[1]Feuil1!CZ90</f>
        <v>0.72</v>
      </c>
      <c r="AO60" s="20">
        <f>[1]Feuil1!DA90</f>
        <v>1.88</v>
      </c>
      <c r="AP60" s="18">
        <f>[1]Feuil1!DG90</f>
        <v>134</v>
      </c>
      <c r="AQ60" s="19">
        <f>[1]Feuil1!DH90</f>
        <v>15.99</v>
      </c>
      <c r="AR60" s="20">
        <f>[1]Feuil1!DI90</f>
        <v>42.01</v>
      </c>
      <c r="AS60" s="18">
        <f>[1]Feuil1!DO90</f>
        <v>0</v>
      </c>
      <c r="AT60" s="19">
        <f>[1]Feuil1!DP90</f>
        <v>0</v>
      </c>
      <c r="AU60" s="20">
        <f>[1]Feuil1!DQ90</f>
        <v>0</v>
      </c>
      <c r="AV60" s="18">
        <f>[1]Feuil1!DW90</f>
        <v>9</v>
      </c>
      <c r="AW60" s="19">
        <f>[1]Feuil1!DX90</f>
        <v>1.07</v>
      </c>
      <c r="AX60" s="20">
        <f>[1]Feuil1!DY90</f>
        <v>2.82</v>
      </c>
      <c r="AY60" s="18">
        <f>[1]Feuil1!EE90</f>
        <v>0</v>
      </c>
      <c r="AZ60" s="19">
        <f>[1]Feuil1!EF90</f>
        <v>0</v>
      </c>
      <c r="BA60" s="20">
        <f>[1]Feuil1!EG90</f>
        <v>0</v>
      </c>
      <c r="BB60" s="18">
        <f>[1]Feuil1!EM90</f>
        <v>1</v>
      </c>
      <c r="BC60" s="19">
        <f>[1]Feuil1!EN90</f>
        <v>0.12</v>
      </c>
      <c r="BD60" s="20">
        <f>[1]Feuil1!EO90</f>
        <v>0.31</v>
      </c>
    </row>
    <row r="61" spans="1:56">
      <c r="A61" s="18" t="s">
        <v>68</v>
      </c>
      <c r="B61" s="19">
        <f>[1]Feuil1!F91</f>
        <v>7</v>
      </c>
      <c r="C61" s="19">
        <f>[1]Feuil1!G91</f>
        <v>943</v>
      </c>
      <c r="D61" s="19">
        <f>[1]Feuil1!H91</f>
        <v>582</v>
      </c>
      <c r="E61" s="19">
        <f>[1]Feuil1!J91</f>
        <v>361</v>
      </c>
      <c r="F61" s="19">
        <f>[1]Feuil1!K91</f>
        <v>38.28</v>
      </c>
      <c r="G61" s="19">
        <f>[1]Feuil1!L91</f>
        <v>5</v>
      </c>
      <c r="H61" s="19">
        <f>[1]Feuil1!O91</f>
        <v>356</v>
      </c>
      <c r="I61" s="18">
        <f>[1]Feuil1!W91</f>
        <v>11</v>
      </c>
      <c r="J61" s="19">
        <f>[1]Feuil1!X91</f>
        <v>1.17</v>
      </c>
      <c r="K61" s="20">
        <f>[1]Feuil1!Y91</f>
        <v>3.09</v>
      </c>
      <c r="L61" s="18">
        <f>[1]Feuil1!AE91</f>
        <v>2</v>
      </c>
      <c r="M61" s="19">
        <f>[1]Feuil1!AF91</f>
        <v>0.21</v>
      </c>
      <c r="N61" s="20">
        <f>[1]Feuil1!AG91</f>
        <v>0.56000000000000005</v>
      </c>
      <c r="O61" s="18">
        <f>[1]Feuil1!AM91</f>
        <v>5</v>
      </c>
      <c r="P61" s="19">
        <f>[1]Feuil1!AN91</f>
        <v>0.53</v>
      </c>
      <c r="Q61" s="20">
        <f>[1]Feuil1!AO91</f>
        <v>1.4</v>
      </c>
      <c r="R61" s="18">
        <f>[1]Feuil1!AU91</f>
        <v>6</v>
      </c>
      <c r="S61" s="19">
        <f>[1]Feuil1!AV91</f>
        <v>0.64</v>
      </c>
      <c r="T61" s="20">
        <f>[1]Feuil1!AW91</f>
        <v>1.69</v>
      </c>
      <c r="U61" s="18">
        <f>[1]Feuil1!BC91</f>
        <v>4</v>
      </c>
      <c r="V61" s="19">
        <f>[1]Feuil1!BD91</f>
        <v>0.42</v>
      </c>
      <c r="W61" s="20">
        <f>[1]Feuil1!BE91</f>
        <v>1.1200000000000001</v>
      </c>
      <c r="X61" s="18">
        <f>[1]Feuil1!BK91</f>
        <v>124</v>
      </c>
      <c r="Y61" s="19">
        <f>[1]Feuil1!BL91</f>
        <v>13.15</v>
      </c>
      <c r="Z61" s="20">
        <f>[1]Feuil1!BM91</f>
        <v>34.83</v>
      </c>
      <c r="AA61" s="18">
        <f>[1]Feuil1!BS91</f>
        <v>8</v>
      </c>
      <c r="AB61" s="19">
        <f>[1]Feuil1!BT91</f>
        <v>0.85</v>
      </c>
      <c r="AC61" s="20">
        <f>[1]Feuil1!BU91</f>
        <v>2.25</v>
      </c>
      <c r="AD61" s="18">
        <f>[1]Feuil1!CA91</f>
        <v>3</v>
      </c>
      <c r="AE61" s="19">
        <f>[1]Feuil1!CB91</f>
        <v>0.32</v>
      </c>
      <c r="AF61" s="20">
        <f>[1]Feuil1!CC91</f>
        <v>0.84</v>
      </c>
      <c r="AG61" s="18">
        <f>[1]Feuil1!CI91</f>
        <v>14</v>
      </c>
      <c r="AH61" s="19">
        <f>[1]Feuil1!CJ91</f>
        <v>1.48</v>
      </c>
      <c r="AI61" s="20">
        <f>[1]Feuil1!CK91</f>
        <v>3.93</v>
      </c>
      <c r="AJ61" s="18">
        <f>[1]Feuil1!CQ91</f>
        <v>3</v>
      </c>
      <c r="AK61" s="19">
        <f>[1]Feuil1!CR91</f>
        <v>0.32</v>
      </c>
      <c r="AL61" s="20">
        <f>[1]Feuil1!CS91</f>
        <v>0.84</v>
      </c>
      <c r="AM61" s="18">
        <f>[1]Feuil1!CY91</f>
        <v>5</v>
      </c>
      <c r="AN61" s="19">
        <f>[1]Feuil1!CZ91</f>
        <v>0.53</v>
      </c>
      <c r="AO61" s="20">
        <f>[1]Feuil1!DA91</f>
        <v>1.4</v>
      </c>
      <c r="AP61" s="18">
        <f>[1]Feuil1!DG91</f>
        <v>153</v>
      </c>
      <c r="AQ61" s="19">
        <f>[1]Feuil1!DH91</f>
        <v>16.22</v>
      </c>
      <c r="AR61" s="20">
        <f>[1]Feuil1!DI91</f>
        <v>42.98</v>
      </c>
      <c r="AS61" s="18">
        <f>[1]Feuil1!DO91</f>
        <v>1</v>
      </c>
      <c r="AT61" s="19">
        <f>[1]Feuil1!DP91</f>
        <v>0.11</v>
      </c>
      <c r="AU61" s="20">
        <f>[1]Feuil1!DQ91</f>
        <v>0.28000000000000003</v>
      </c>
      <c r="AV61" s="18">
        <f>[1]Feuil1!DW91</f>
        <v>16</v>
      </c>
      <c r="AW61" s="19">
        <f>[1]Feuil1!DX91</f>
        <v>1.7</v>
      </c>
      <c r="AX61" s="20">
        <f>[1]Feuil1!DY91</f>
        <v>4.49</v>
      </c>
      <c r="AY61" s="18">
        <f>[1]Feuil1!EE91</f>
        <v>0</v>
      </c>
      <c r="AZ61" s="19">
        <f>[1]Feuil1!EF91</f>
        <v>0</v>
      </c>
      <c r="BA61" s="20">
        <f>[1]Feuil1!EG91</f>
        <v>0</v>
      </c>
      <c r="BB61" s="18">
        <f>[1]Feuil1!EM91</f>
        <v>1</v>
      </c>
      <c r="BC61" s="19">
        <f>[1]Feuil1!EN91</f>
        <v>0.11</v>
      </c>
      <c r="BD61" s="20">
        <f>[1]Feuil1!EO91</f>
        <v>0.28000000000000003</v>
      </c>
    </row>
    <row r="62" spans="1:56">
      <c r="A62" s="18" t="s">
        <v>68</v>
      </c>
      <c r="B62" s="19">
        <f>[1]Feuil1!F92</f>
        <v>8</v>
      </c>
      <c r="C62" s="19">
        <f>[1]Feuil1!G92</f>
        <v>1329</v>
      </c>
      <c r="D62" s="19">
        <f>[1]Feuil1!H92</f>
        <v>877</v>
      </c>
      <c r="E62" s="19">
        <f>[1]Feuil1!J92</f>
        <v>452</v>
      </c>
      <c r="F62" s="19">
        <f>[1]Feuil1!K92</f>
        <v>34.01</v>
      </c>
      <c r="G62" s="19">
        <f>[1]Feuil1!L92</f>
        <v>9</v>
      </c>
      <c r="H62" s="19">
        <f>[1]Feuil1!O92</f>
        <v>443</v>
      </c>
      <c r="I62" s="18">
        <f>[1]Feuil1!W92</f>
        <v>9</v>
      </c>
      <c r="J62" s="19">
        <f>[1]Feuil1!X92</f>
        <v>0.68</v>
      </c>
      <c r="K62" s="20">
        <f>[1]Feuil1!Y92</f>
        <v>2.0299999999999998</v>
      </c>
      <c r="L62" s="18">
        <f>[1]Feuil1!AE92</f>
        <v>6</v>
      </c>
      <c r="M62" s="19">
        <f>[1]Feuil1!AF92</f>
        <v>0.45</v>
      </c>
      <c r="N62" s="20">
        <f>[1]Feuil1!AG92</f>
        <v>1.35</v>
      </c>
      <c r="O62" s="18">
        <f>[1]Feuil1!AM92</f>
        <v>0</v>
      </c>
      <c r="P62" s="19">
        <f>[1]Feuil1!AN92</f>
        <v>0</v>
      </c>
      <c r="Q62" s="20">
        <f>[1]Feuil1!AO92</f>
        <v>0</v>
      </c>
      <c r="R62" s="18">
        <f>[1]Feuil1!AU92</f>
        <v>12</v>
      </c>
      <c r="S62" s="19">
        <f>[1]Feuil1!AV92</f>
        <v>0.9</v>
      </c>
      <c r="T62" s="20">
        <f>[1]Feuil1!AW92</f>
        <v>2.71</v>
      </c>
      <c r="U62" s="18">
        <f>[1]Feuil1!BC92</f>
        <v>39</v>
      </c>
      <c r="V62" s="19">
        <f>[1]Feuil1!BD92</f>
        <v>2.93</v>
      </c>
      <c r="W62" s="20">
        <f>[1]Feuil1!BE92</f>
        <v>8.8000000000000007</v>
      </c>
      <c r="X62" s="18">
        <f>[1]Feuil1!BK92</f>
        <v>146</v>
      </c>
      <c r="Y62" s="19">
        <f>[1]Feuil1!BL92</f>
        <v>10.99</v>
      </c>
      <c r="Z62" s="20">
        <f>[1]Feuil1!BM92</f>
        <v>32.96</v>
      </c>
      <c r="AA62" s="18">
        <f>[1]Feuil1!BS92</f>
        <v>12</v>
      </c>
      <c r="AB62" s="19">
        <f>[1]Feuil1!BT92</f>
        <v>0.9</v>
      </c>
      <c r="AC62" s="20">
        <f>[1]Feuil1!BU92</f>
        <v>2.71</v>
      </c>
      <c r="AD62" s="18">
        <f>[1]Feuil1!CA92</f>
        <v>0</v>
      </c>
      <c r="AE62" s="19">
        <f>[1]Feuil1!CB92</f>
        <v>0</v>
      </c>
      <c r="AF62" s="20">
        <f>[1]Feuil1!CC92</f>
        <v>0</v>
      </c>
      <c r="AG62" s="18">
        <f>[1]Feuil1!CI92</f>
        <v>34</v>
      </c>
      <c r="AH62" s="19">
        <f>[1]Feuil1!CJ92</f>
        <v>2.56</v>
      </c>
      <c r="AI62" s="20">
        <f>[1]Feuil1!CK92</f>
        <v>7.67</v>
      </c>
      <c r="AJ62" s="18">
        <f>[1]Feuil1!CQ92</f>
        <v>4</v>
      </c>
      <c r="AK62" s="19">
        <f>[1]Feuil1!CR92</f>
        <v>0.3</v>
      </c>
      <c r="AL62" s="20">
        <f>[1]Feuil1!CS92</f>
        <v>0.9</v>
      </c>
      <c r="AM62" s="18">
        <f>[1]Feuil1!CY92</f>
        <v>5</v>
      </c>
      <c r="AN62" s="19">
        <f>[1]Feuil1!CZ92</f>
        <v>0.38</v>
      </c>
      <c r="AO62" s="20">
        <f>[1]Feuil1!DA92</f>
        <v>1.1299999999999999</v>
      </c>
      <c r="AP62" s="18">
        <f>[1]Feuil1!DG92</f>
        <v>161</v>
      </c>
      <c r="AQ62" s="19">
        <f>[1]Feuil1!DH92</f>
        <v>12.11</v>
      </c>
      <c r="AR62" s="20">
        <f>[1]Feuil1!DI92</f>
        <v>36.340000000000003</v>
      </c>
      <c r="AS62" s="18">
        <f>[1]Feuil1!DO92</f>
        <v>2</v>
      </c>
      <c r="AT62" s="19">
        <f>[1]Feuil1!DP92</f>
        <v>0.15</v>
      </c>
      <c r="AU62" s="20">
        <f>[1]Feuil1!DQ92</f>
        <v>0.45</v>
      </c>
      <c r="AV62" s="18">
        <f>[1]Feuil1!DW92</f>
        <v>12</v>
      </c>
      <c r="AW62" s="19">
        <f>[1]Feuil1!DX92</f>
        <v>0.9</v>
      </c>
      <c r="AX62" s="20">
        <f>[1]Feuil1!DY92</f>
        <v>2.71</v>
      </c>
      <c r="AY62" s="18">
        <f>[1]Feuil1!EE92</f>
        <v>0</v>
      </c>
      <c r="AZ62" s="19">
        <f>[1]Feuil1!EF92</f>
        <v>0</v>
      </c>
      <c r="BA62" s="20">
        <f>[1]Feuil1!EG92</f>
        <v>0</v>
      </c>
      <c r="BB62" s="18">
        <f>[1]Feuil1!EM92</f>
        <v>1</v>
      </c>
      <c r="BC62" s="19">
        <f>[1]Feuil1!EN92</f>
        <v>0.08</v>
      </c>
      <c r="BD62" s="20">
        <f>[1]Feuil1!EO92</f>
        <v>0.23</v>
      </c>
    </row>
    <row r="63" spans="1:56">
      <c r="A63" s="18" t="s">
        <v>69</v>
      </c>
      <c r="B63" s="19">
        <f>[1]Feuil1!F93</f>
        <v>9</v>
      </c>
      <c r="C63" s="19">
        <f>[1]Feuil1!G93</f>
        <v>1193</v>
      </c>
      <c r="D63" s="19">
        <f>[1]Feuil1!H93</f>
        <v>779</v>
      </c>
      <c r="E63" s="19">
        <f>[1]Feuil1!J93</f>
        <v>414</v>
      </c>
      <c r="F63" s="19">
        <f>[1]Feuil1!K93</f>
        <v>34.700000000000003</v>
      </c>
      <c r="G63" s="19">
        <f>[1]Feuil1!L93</f>
        <v>5</v>
      </c>
      <c r="H63" s="19">
        <f>[1]Feuil1!O93</f>
        <v>409</v>
      </c>
      <c r="I63" s="18">
        <f>[1]Feuil1!W93</f>
        <v>19</v>
      </c>
      <c r="J63" s="19">
        <f>[1]Feuil1!X93</f>
        <v>1.59</v>
      </c>
      <c r="K63" s="20">
        <f>[1]Feuil1!Y93</f>
        <v>4.6500000000000004</v>
      </c>
      <c r="L63" s="18">
        <f>[1]Feuil1!AE93</f>
        <v>11</v>
      </c>
      <c r="M63" s="19">
        <f>[1]Feuil1!AF93</f>
        <v>0.92</v>
      </c>
      <c r="N63" s="20">
        <f>[1]Feuil1!AG93</f>
        <v>2.69</v>
      </c>
      <c r="O63" s="18">
        <f>[1]Feuil1!AM93</f>
        <v>1</v>
      </c>
      <c r="P63" s="19">
        <f>[1]Feuil1!AN93</f>
        <v>0.08</v>
      </c>
      <c r="Q63" s="20">
        <f>[1]Feuil1!AO93</f>
        <v>0.24</v>
      </c>
      <c r="R63" s="18">
        <f>[1]Feuil1!AU93</f>
        <v>15</v>
      </c>
      <c r="S63" s="19">
        <f>[1]Feuil1!AV93</f>
        <v>1.26</v>
      </c>
      <c r="T63" s="20">
        <f>[1]Feuil1!AW93</f>
        <v>3.67</v>
      </c>
      <c r="U63" s="18">
        <f>[1]Feuil1!BC93</f>
        <v>13</v>
      </c>
      <c r="V63" s="19">
        <f>[1]Feuil1!BD93</f>
        <v>1.0900000000000001</v>
      </c>
      <c r="W63" s="20">
        <f>[1]Feuil1!BE93</f>
        <v>3.18</v>
      </c>
      <c r="X63" s="18">
        <f>[1]Feuil1!BK93</f>
        <v>117</v>
      </c>
      <c r="Y63" s="19">
        <f>[1]Feuil1!BL93</f>
        <v>9.81</v>
      </c>
      <c r="Z63" s="20">
        <f>[1]Feuil1!BM93</f>
        <v>28.61</v>
      </c>
      <c r="AA63" s="18">
        <f>[1]Feuil1!BS93</f>
        <v>34</v>
      </c>
      <c r="AB63" s="19">
        <f>[1]Feuil1!BT93</f>
        <v>2.85</v>
      </c>
      <c r="AC63" s="20">
        <f>[1]Feuil1!BU93</f>
        <v>8.31</v>
      </c>
      <c r="AD63" s="18">
        <f>[1]Feuil1!CA93</f>
        <v>0</v>
      </c>
      <c r="AE63" s="19">
        <f>[1]Feuil1!CB93</f>
        <v>0</v>
      </c>
      <c r="AF63" s="20">
        <f>[1]Feuil1!CC93</f>
        <v>0</v>
      </c>
      <c r="AG63" s="18">
        <f>[1]Feuil1!CI93</f>
        <v>25</v>
      </c>
      <c r="AH63" s="19">
        <f>[1]Feuil1!CJ93</f>
        <v>2.1</v>
      </c>
      <c r="AI63" s="20">
        <f>[1]Feuil1!CK93</f>
        <v>6.11</v>
      </c>
      <c r="AJ63" s="18">
        <f>[1]Feuil1!CQ93</f>
        <v>3</v>
      </c>
      <c r="AK63" s="19">
        <f>[1]Feuil1!CR93</f>
        <v>0.25</v>
      </c>
      <c r="AL63" s="20">
        <f>[1]Feuil1!CS93</f>
        <v>0.73</v>
      </c>
      <c r="AM63" s="18">
        <f>[1]Feuil1!CY93</f>
        <v>25</v>
      </c>
      <c r="AN63" s="19">
        <f>[1]Feuil1!CZ93</f>
        <v>2.1</v>
      </c>
      <c r="AO63" s="20">
        <f>[1]Feuil1!DA93</f>
        <v>6.11</v>
      </c>
      <c r="AP63" s="18">
        <f>[1]Feuil1!DG93</f>
        <v>141</v>
      </c>
      <c r="AQ63" s="19">
        <f>[1]Feuil1!DH93</f>
        <v>11.82</v>
      </c>
      <c r="AR63" s="20">
        <f>[1]Feuil1!DI93</f>
        <v>34.47</v>
      </c>
      <c r="AS63" s="18">
        <f>[1]Feuil1!DO93</f>
        <v>0</v>
      </c>
      <c r="AT63" s="19">
        <f>[1]Feuil1!DP93</f>
        <v>0</v>
      </c>
      <c r="AU63" s="20">
        <f>[1]Feuil1!DQ93</f>
        <v>0</v>
      </c>
      <c r="AV63" s="18">
        <f>[1]Feuil1!DW93</f>
        <v>3</v>
      </c>
      <c r="AW63" s="19">
        <f>[1]Feuil1!DX93</f>
        <v>0.25</v>
      </c>
      <c r="AX63" s="20">
        <f>[1]Feuil1!DY93</f>
        <v>0.73</v>
      </c>
      <c r="AY63" s="18">
        <f>[1]Feuil1!EE93</f>
        <v>2</v>
      </c>
      <c r="AZ63" s="19">
        <f>[1]Feuil1!EF93</f>
        <v>0.17</v>
      </c>
      <c r="BA63" s="20">
        <f>[1]Feuil1!EG93</f>
        <v>0.49</v>
      </c>
      <c r="BB63" s="18">
        <f>[1]Feuil1!EM93</f>
        <v>0</v>
      </c>
      <c r="BC63" s="19">
        <f>[1]Feuil1!EN93</f>
        <v>0</v>
      </c>
      <c r="BD63" s="20">
        <f>[1]Feuil1!EO93</f>
        <v>0</v>
      </c>
    </row>
    <row r="64" spans="1:56">
      <c r="A64" s="18" t="s">
        <v>70</v>
      </c>
      <c r="B64" s="19">
        <f>[1]Feuil1!F94</f>
        <v>10</v>
      </c>
      <c r="C64" s="19">
        <f>[1]Feuil1!G94</f>
        <v>224</v>
      </c>
      <c r="D64" s="19">
        <f>[1]Feuil1!H94</f>
        <v>87</v>
      </c>
      <c r="E64" s="19">
        <f>[1]Feuil1!J94</f>
        <v>137</v>
      </c>
      <c r="F64" s="19">
        <f>[1]Feuil1!K94</f>
        <v>61.16</v>
      </c>
      <c r="G64" s="19">
        <f>[1]Feuil1!L94</f>
        <v>1</v>
      </c>
      <c r="H64" s="19">
        <f>[1]Feuil1!O94</f>
        <v>136</v>
      </c>
      <c r="I64" s="18">
        <f>[1]Feuil1!W94</f>
        <v>0</v>
      </c>
      <c r="J64" s="19">
        <f>[1]Feuil1!X94</f>
        <v>0</v>
      </c>
      <c r="K64" s="20">
        <f>[1]Feuil1!Y94</f>
        <v>0</v>
      </c>
      <c r="L64" s="18">
        <f>[1]Feuil1!AE94</f>
        <v>0</v>
      </c>
      <c r="M64" s="19">
        <f>[1]Feuil1!AF94</f>
        <v>0</v>
      </c>
      <c r="N64" s="20">
        <f>[1]Feuil1!AG94</f>
        <v>0</v>
      </c>
      <c r="O64" s="18">
        <f>[1]Feuil1!AM94</f>
        <v>0</v>
      </c>
      <c r="P64" s="19">
        <f>[1]Feuil1!AN94</f>
        <v>0</v>
      </c>
      <c r="Q64" s="20">
        <f>[1]Feuil1!AO94</f>
        <v>0</v>
      </c>
      <c r="R64" s="18">
        <f>[1]Feuil1!AU94</f>
        <v>3</v>
      </c>
      <c r="S64" s="19">
        <f>[1]Feuil1!AV94</f>
        <v>1.34</v>
      </c>
      <c r="T64" s="20">
        <f>[1]Feuil1!AW94</f>
        <v>2.21</v>
      </c>
      <c r="U64" s="18">
        <f>[1]Feuil1!BC94</f>
        <v>4</v>
      </c>
      <c r="V64" s="19">
        <f>[1]Feuil1!BD94</f>
        <v>1.79</v>
      </c>
      <c r="W64" s="20">
        <f>[1]Feuil1!BE94</f>
        <v>2.94</v>
      </c>
      <c r="X64" s="18">
        <f>[1]Feuil1!BK94</f>
        <v>62</v>
      </c>
      <c r="Y64" s="19">
        <f>[1]Feuil1!BL94</f>
        <v>27.68</v>
      </c>
      <c r="Z64" s="20">
        <f>[1]Feuil1!BM94</f>
        <v>45.59</v>
      </c>
      <c r="AA64" s="18">
        <f>[1]Feuil1!BS94</f>
        <v>0</v>
      </c>
      <c r="AB64" s="19">
        <f>[1]Feuil1!BT94</f>
        <v>0</v>
      </c>
      <c r="AC64" s="20">
        <f>[1]Feuil1!BU94</f>
        <v>0</v>
      </c>
      <c r="AD64" s="18">
        <f>[1]Feuil1!CA94</f>
        <v>1</v>
      </c>
      <c r="AE64" s="19">
        <f>[1]Feuil1!CB94</f>
        <v>0.45</v>
      </c>
      <c r="AF64" s="20">
        <f>[1]Feuil1!CC94</f>
        <v>0.74</v>
      </c>
      <c r="AG64" s="18">
        <f>[1]Feuil1!CI94</f>
        <v>26</v>
      </c>
      <c r="AH64" s="19">
        <f>[1]Feuil1!CJ94</f>
        <v>11.61</v>
      </c>
      <c r="AI64" s="20">
        <f>[1]Feuil1!CK94</f>
        <v>19.12</v>
      </c>
      <c r="AJ64" s="18">
        <f>[1]Feuil1!CQ94</f>
        <v>0</v>
      </c>
      <c r="AK64" s="19">
        <f>[1]Feuil1!CR94</f>
        <v>0</v>
      </c>
      <c r="AL64" s="20">
        <f>[1]Feuil1!CS94</f>
        <v>0</v>
      </c>
      <c r="AM64" s="18">
        <f>[1]Feuil1!CY94</f>
        <v>0</v>
      </c>
      <c r="AN64" s="19">
        <f>[1]Feuil1!CZ94</f>
        <v>0</v>
      </c>
      <c r="AO64" s="20">
        <f>[1]Feuil1!DA94</f>
        <v>0</v>
      </c>
      <c r="AP64" s="18">
        <f>[1]Feuil1!DG94</f>
        <v>28</v>
      </c>
      <c r="AQ64" s="19">
        <f>[1]Feuil1!DH94</f>
        <v>12.5</v>
      </c>
      <c r="AR64" s="20">
        <f>[1]Feuil1!DI94</f>
        <v>20.59</v>
      </c>
      <c r="AS64" s="18">
        <f>[1]Feuil1!DO94</f>
        <v>2</v>
      </c>
      <c r="AT64" s="19">
        <f>[1]Feuil1!DP94</f>
        <v>0.89</v>
      </c>
      <c r="AU64" s="20">
        <f>[1]Feuil1!DQ94</f>
        <v>1.47</v>
      </c>
      <c r="AV64" s="18">
        <f>[1]Feuil1!DW94</f>
        <v>0</v>
      </c>
      <c r="AW64" s="19">
        <f>[1]Feuil1!DX94</f>
        <v>0</v>
      </c>
      <c r="AX64" s="20">
        <f>[1]Feuil1!DY94</f>
        <v>0</v>
      </c>
      <c r="AY64" s="18">
        <f>[1]Feuil1!EE94</f>
        <v>0</v>
      </c>
      <c r="AZ64" s="19">
        <f>[1]Feuil1!EF94</f>
        <v>0</v>
      </c>
      <c r="BA64" s="20">
        <f>[1]Feuil1!EG94</f>
        <v>0</v>
      </c>
      <c r="BB64" s="18">
        <f>[1]Feuil1!EM94</f>
        <v>10</v>
      </c>
      <c r="BC64" s="19">
        <f>[1]Feuil1!EN94</f>
        <v>4.46</v>
      </c>
      <c r="BD64" s="20">
        <f>[1]Feuil1!EO94</f>
        <v>7.35</v>
      </c>
    </row>
    <row r="65" spans="1:56">
      <c r="A65" s="21" t="str">
        <f>UPPER([1]Feuil1!E95)</f>
        <v>NAPUKA</v>
      </c>
      <c r="B65" s="22"/>
      <c r="C65" s="22">
        <f>SUM(C66:C67)</f>
        <v>266</v>
      </c>
      <c r="D65" s="22">
        <f>SUM(D66:D67)</f>
        <v>136</v>
      </c>
      <c r="E65" s="22">
        <f>SUM(E66:E67)</f>
        <v>130</v>
      </c>
      <c r="F65" s="23">
        <f>E65/C65</f>
        <v>0.48872180451127817</v>
      </c>
      <c r="G65" s="22">
        <f>SUM(G66:G67)</f>
        <v>1</v>
      </c>
      <c r="H65" s="22">
        <f>SUM(H66:H67)</f>
        <v>129</v>
      </c>
      <c r="I65" s="21">
        <f>SUM(I66:I67)</f>
        <v>0</v>
      </c>
      <c r="J65" s="17">
        <f>I65/$C65</f>
        <v>0</v>
      </c>
      <c r="K65" s="16">
        <f>I65/$H65</f>
        <v>0</v>
      </c>
      <c r="L65" s="21">
        <f>SUM(L66:L67)</f>
        <v>3</v>
      </c>
      <c r="M65" s="17">
        <f>L65/$C65</f>
        <v>1.1278195488721804E-2</v>
      </c>
      <c r="N65" s="16">
        <f>L65/$H65</f>
        <v>2.3255813953488372E-2</v>
      </c>
      <c r="O65" s="21">
        <f>SUM(O66:O67)</f>
        <v>0</v>
      </c>
      <c r="P65" s="17">
        <f>O65/$C65</f>
        <v>0</v>
      </c>
      <c r="Q65" s="16">
        <f>O65/$H65</f>
        <v>0</v>
      </c>
      <c r="R65" s="21">
        <f>SUM(R66:R67)</f>
        <v>4</v>
      </c>
      <c r="S65" s="17">
        <f>R65/$C65</f>
        <v>1.5037593984962405E-2</v>
      </c>
      <c r="T65" s="16">
        <f>R65/$H65</f>
        <v>3.1007751937984496E-2</v>
      </c>
      <c r="U65" s="21">
        <f>SUM(U66:U67)</f>
        <v>0</v>
      </c>
      <c r="V65" s="17">
        <f>U65/$C65</f>
        <v>0</v>
      </c>
      <c r="W65" s="16">
        <f>U65/$H65</f>
        <v>0</v>
      </c>
      <c r="X65" s="21">
        <f>SUM(X66:X67)</f>
        <v>40</v>
      </c>
      <c r="Y65" s="17">
        <f>X65/$C65</f>
        <v>0.15037593984962405</v>
      </c>
      <c r="Z65" s="16">
        <f>X65/$H65</f>
        <v>0.31007751937984496</v>
      </c>
      <c r="AA65" s="21">
        <f>SUM(AA66:AA67)</f>
        <v>2</v>
      </c>
      <c r="AB65" s="17">
        <f>AA65/$C65</f>
        <v>7.5187969924812026E-3</v>
      </c>
      <c r="AC65" s="16">
        <f>AA65/$H65</f>
        <v>1.5503875968992248E-2</v>
      </c>
      <c r="AD65" s="21">
        <f>SUM(AD66:AD67)</f>
        <v>13</v>
      </c>
      <c r="AE65" s="17">
        <f>AD65/$C65</f>
        <v>4.8872180451127817E-2</v>
      </c>
      <c r="AF65" s="16">
        <f>AD65/$H65</f>
        <v>0.10077519379844961</v>
      </c>
      <c r="AG65" s="21">
        <f>SUM(AG66:AG67)</f>
        <v>7</v>
      </c>
      <c r="AH65" s="17">
        <f>AG65/$C65</f>
        <v>2.6315789473684209E-2</v>
      </c>
      <c r="AI65" s="16">
        <f>AG65/$H65</f>
        <v>5.4263565891472867E-2</v>
      </c>
      <c r="AJ65" s="21">
        <f>SUM(AJ66:AJ67)</f>
        <v>0</v>
      </c>
      <c r="AK65" s="17">
        <f>AJ65/$C65</f>
        <v>0</v>
      </c>
      <c r="AL65" s="16">
        <f>AJ65/$H65</f>
        <v>0</v>
      </c>
      <c r="AM65" s="21">
        <f>SUM(AM66:AM67)</f>
        <v>1</v>
      </c>
      <c r="AN65" s="17">
        <f>AM65/$C65</f>
        <v>3.7593984962406013E-3</v>
      </c>
      <c r="AO65" s="16">
        <f>AM65/$H65</f>
        <v>7.7519379844961239E-3</v>
      </c>
      <c r="AP65" s="21">
        <f>SUM(AP66:AP67)</f>
        <v>45</v>
      </c>
      <c r="AQ65" s="17">
        <f>AP65/$C65</f>
        <v>0.16917293233082706</v>
      </c>
      <c r="AR65" s="16">
        <f>AP65/$H65</f>
        <v>0.34883720930232559</v>
      </c>
      <c r="AS65" s="21">
        <f>SUM(AS66:AS67)</f>
        <v>0</v>
      </c>
      <c r="AT65" s="17">
        <f>AS65/$C65</f>
        <v>0</v>
      </c>
      <c r="AU65" s="16">
        <f>AS65/$H65</f>
        <v>0</v>
      </c>
      <c r="AV65" s="21">
        <f>SUM(AV66:AV67)</f>
        <v>1</v>
      </c>
      <c r="AW65" s="17">
        <f>AV65/$C65</f>
        <v>3.7593984962406013E-3</v>
      </c>
      <c r="AX65" s="16">
        <f>AV65/$H65</f>
        <v>7.7519379844961239E-3</v>
      </c>
      <c r="AY65" s="21">
        <f>SUM(AY66:AY67)</f>
        <v>12</v>
      </c>
      <c r="AZ65" s="17">
        <f>AY65/$C65</f>
        <v>4.5112781954887216E-2</v>
      </c>
      <c r="BA65" s="16">
        <f>AY65/$H65</f>
        <v>9.3023255813953487E-2</v>
      </c>
      <c r="BB65" s="21">
        <f>SUM(BB66:BB67)</f>
        <v>1</v>
      </c>
      <c r="BC65" s="17">
        <f>BB65/$C65</f>
        <v>3.7593984962406013E-3</v>
      </c>
      <c r="BD65" s="16">
        <f>BB65/$H65</f>
        <v>7.7519379844961239E-3</v>
      </c>
    </row>
    <row r="66" spans="1:56">
      <c r="A66" s="18" t="str">
        <f>[1]Feuil1!E95</f>
        <v>Napuka</v>
      </c>
      <c r="B66" s="19">
        <f>[1]Feuil1!F95</f>
        <v>1</v>
      </c>
      <c r="C66" s="19">
        <f>[1]Feuil1!G95</f>
        <v>205</v>
      </c>
      <c r="D66" s="19">
        <f>[1]Feuil1!H95</f>
        <v>110</v>
      </c>
      <c r="E66" s="19">
        <f>[1]Feuil1!J95</f>
        <v>95</v>
      </c>
      <c r="F66" s="19">
        <f>[1]Feuil1!K95</f>
        <v>46.34</v>
      </c>
      <c r="G66" s="19">
        <f>[1]Feuil1!L95</f>
        <v>0</v>
      </c>
      <c r="H66" s="19">
        <f>[1]Feuil1!O95</f>
        <v>95</v>
      </c>
      <c r="I66" s="18">
        <f>[1]Feuil1!W95</f>
        <v>0</v>
      </c>
      <c r="J66" s="19">
        <f>[1]Feuil1!X95</f>
        <v>0</v>
      </c>
      <c r="K66" s="20">
        <f>[1]Feuil1!Y95</f>
        <v>0</v>
      </c>
      <c r="L66" s="18">
        <f>[1]Feuil1!AE95</f>
        <v>1</v>
      </c>
      <c r="M66" s="19">
        <f>[1]Feuil1!AF95</f>
        <v>0.49</v>
      </c>
      <c r="N66" s="20">
        <f>[1]Feuil1!AG95</f>
        <v>1.05</v>
      </c>
      <c r="O66" s="18">
        <f>[1]Feuil1!AM95</f>
        <v>0</v>
      </c>
      <c r="P66" s="19">
        <f>[1]Feuil1!AN95</f>
        <v>0</v>
      </c>
      <c r="Q66" s="20">
        <f>[1]Feuil1!AO95</f>
        <v>0</v>
      </c>
      <c r="R66" s="18">
        <f>[1]Feuil1!AU95</f>
        <v>0</v>
      </c>
      <c r="S66" s="19">
        <f>[1]Feuil1!AV95</f>
        <v>0</v>
      </c>
      <c r="T66" s="20">
        <f>[1]Feuil1!AW95</f>
        <v>0</v>
      </c>
      <c r="U66" s="18">
        <f>[1]Feuil1!BC95</f>
        <v>0</v>
      </c>
      <c r="V66" s="19">
        <f>[1]Feuil1!BD95</f>
        <v>0</v>
      </c>
      <c r="W66" s="20">
        <f>[1]Feuil1!BE95</f>
        <v>0</v>
      </c>
      <c r="X66" s="18">
        <f>[1]Feuil1!BK95</f>
        <v>21</v>
      </c>
      <c r="Y66" s="19">
        <f>[1]Feuil1!BL95</f>
        <v>10.24</v>
      </c>
      <c r="Z66" s="20">
        <f>[1]Feuil1!BM95</f>
        <v>22.11</v>
      </c>
      <c r="AA66" s="18">
        <f>[1]Feuil1!BS95</f>
        <v>2</v>
      </c>
      <c r="AB66" s="19">
        <f>[1]Feuil1!BT95</f>
        <v>0.98</v>
      </c>
      <c r="AC66" s="20">
        <f>[1]Feuil1!BU95</f>
        <v>2.11</v>
      </c>
      <c r="AD66" s="18">
        <f>[1]Feuil1!CA95</f>
        <v>12</v>
      </c>
      <c r="AE66" s="19">
        <f>[1]Feuil1!CB95</f>
        <v>5.85</v>
      </c>
      <c r="AF66" s="20">
        <f>[1]Feuil1!CC95</f>
        <v>12.63</v>
      </c>
      <c r="AG66" s="18">
        <f>[1]Feuil1!CI95</f>
        <v>7</v>
      </c>
      <c r="AH66" s="19">
        <f>[1]Feuil1!CJ95</f>
        <v>3.41</v>
      </c>
      <c r="AI66" s="20">
        <f>[1]Feuil1!CK95</f>
        <v>7.37</v>
      </c>
      <c r="AJ66" s="18">
        <f>[1]Feuil1!CQ95</f>
        <v>0</v>
      </c>
      <c r="AK66" s="19">
        <f>[1]Feuil1!CR95</f>
        <v>0</v>
      </c>
      <c r="AL66" s="20">
        <f>[1]Feuil1!CS95</f>
        <v>0</v>
      </c>
      <c r="AM66" s="18">
        <f>[1]Feuil1!CY95</f>
        <v>1</v>
      </c>
      <c r="AN66" s="19">
        <f>[1]Feuil1!CZ95</f>
        <v>0.49</v>
      </c>
      <c r="AO66" s="20">
        <f>[1]Feuil1!DA95</f>
        <v>1.05</v>
      </c>
      <c r="AP66" s="18">
        <f>[1]Feuil1!DG95</f>
        <v>40</v>
      </c>
      <c r="AQ66" s="19">
        <f>[1]Feuil1!DH95</f>
        <v>19.510000000000002</v>
      </c>
      <c r="AR66" s="20">
        <f>[1]Feuil1!DI95</f>
        <v>42.11</v>
      </c>
      <c r="AS66" s="18">
        <f>[1]Feuil1!DO95</f>
        <v>0</v>
      </c>
      <c r="AT66" s="19">
        <f>[1]Feuil1!DP95</f>
        <v>0</v>
      </c>
      <c r="AU66" s="20">
        <f>[1]Feuil1!DQ95</f>
        <v>0</v>
      </c>
      <c r="AV66" s="18">
        <f>[1]Feuil1!DW95</f>
        <v>0</v>
      </c>
      <c r="AW66" s="19">
        <f>[1]Feuil1!DX95</f>
        <v>0</v>
      </c>
      <c r="AX66" s="20">
        <f>[1]Feuil1!DY95</f>
        <v>0</v>
      </c>
      <c r="AY66" s="18">
        <f>[1]Feuil1!EE95</f>
        <v>11</v>
      </c>
      <c r="AZ66" s="19">
        <f>[1]Feuil1!EF95</f>
        <v>5.37</v>
      </c>
      <c r="BA66" s="20">
        <f>[1]Feuil1!EG95</f>
        <v>11.58</v>
      </c>
      <c r="BB66" s="18">
        <f>[1]Feuil1!EM95</f>
        <v>0</v>
      </c>
      <c r="BC66" s="19">
        <f>[1]Feuil1!EN95</f>
        <v>0</v>
      </c>
      <c r="BD66" s="20">
        <f>[1]Feuil1!EO95</f>
        <v>0</v>
      </c>
    </row>
    <row r="67" spans="1:56">
      <c r="A67" s="18" t="s">
        <v>71</v>
      </c>
      <c r="B67" s="19">
        <f>[1]Feuil1!F96</f>
        <v>2</v>
      </c>
      <c r="C67" s="19">
        <f>[1]Feuil1!G96</f>
        <v>61</v>
      </c>
      <c r="D67" s="19">
        <f>[1]Feuil1!H96</f>
        <v>26</v>
      </c>
      <c r="E67" s="19">
        <f>[1]Feuil1!J96</f>
        <v>35</v>
      </c>
      <c r="F67" s="19">
        <f>[1]Feuil1!K96</f>
        <v>57.38</v>
      </c>
      <c r="G67" s="19">
        <f>[1]Feuil1!L96</f>
        <v>1</v>
      </c>
      <c r="H67" s="19">
        <f>[1]Feuil1!O96</f>
        <v>34</v>
      </c>
      <c r="I67" s="18">
        <f>[1]Feuil1!W96</f>
        <v>0</v>
      </c>
      <c r="J67" s="19">
        <f>[1]Feuil1!X96</f>
        <v>0</v>
      </c>
      <c r="K67" s="20">
        <f>[1]Feuil1!Y96</f>
        <v>0</v>
      </c>
      <c r="L67" s="18">
        <f>[1]Feuil1!AE96</f>
        <v>2</v>
      </c>
      <c r="M67" s="19">
        <f>[1]Feuil1!AF96</f>
        <v>3.28</v>
      </c>
      <c r="N67" s="20">
        <f>[1]Feuil1!AG96</f>
        <v>5.88</v>
      </c>
      <c r="O67" s="18">
        <f>[1]Feuil1!AM96</f>
        <v>0</v>
      </c>
      <c r="P67" s="19">
        <f>[1]Feuil1!AN96</f>
        <v>0</v>
      </c>
      <c r="Q67" s="20">
        <f>[1]Feuil1!AO96</f>
        <v>0</v>
      </c>
      <c r="R67" s="18">
        <f>[1]Feuil1!AU96</f>
        <v>4</v>
      </c>
      <c r="S67" s="19">
        <f>[1]Feuil1!AV96</f>
        <v>6.56</v>
      </c>
      <c r="T67" s="20">
        <f>[1]Feuil1!AW96</f>
        <v>11.76</v>
      </c>
      <c r="U67" s="18">
        <f>[1]Feuil1!BC96</f>
        <v>0</v>
      </c>
      <c r="V67" s="19">
        <f>[1]Feuil1!BD96</f>
        <v>0</v>
      </c>
      <c r="W67" s="20">
        <f>[1]Feuil1!BE96</f>
        <v>0</v>
      </c>
      <c r="X67" s="18">
        <f>[1]Feuil1!BK96</f>
        <v>19</v>
      </c>
      <c r="Y67" s="19">
        <f>[1]Feuil1!BL96</f>
        <v>31.15</v>
      </c>
      <c r="Z67" s="20">
        <f>[1]Feuil1!BM96</f>
        <v>55.88</v>
      </c>
      <c r="AA67" s="18">
        <f>[1]Feuil1!BS96</f>
        <v>0</v>
      </c>
      <c r="AB67" s="19">
        <f>[1]Feuil1!BT96</f>
        <v>0</v>
      </c>
      <c r="AC67" s="20">
        <f>[1]Feuil1!BU96</f>
        <v>0</v>
      </c>
      <c r="AD67" s="18">
        <f>[1]Feuil1!CA96</f>
        <v>1</v>
      </c>
      <c r="AE67" s="19">
        <f>[1]Feuil1!CB96</f>
        <v>1.64</v>
      </c>
      <c r="AF67" s="20">
        <f>[1]Feuil1!CC96</f>
        <v>2.94</v>
      </c>
      <c r="AG67" s="18">
        <f>[1]Feuil1!CI96</f>
        <v>0</v>
      </c>
      <c r="AH67" s="19">
        <f>[1]Feuil1!CJ96</f>
        <v>0</v>
      </c>
      <c r="AI67" s="20">
        <f>[1]Feuil1!CK96</f>
        <v>0</v>
      </c>
      <c r="AJ67" s="18">
        <f>[1]Feuil1!CQ96</f>
        <v>0</v>
      </c>
      <c r="AK67" s="19">
        <f>[1]Feuil1!CR96</f>
        <v>0</v>
      </c>
      <c r="AL67" s="20">
        <f>[1]Feuil1!CS96</f>
        <v>0</v>
      </c>
      <c r="AM67" s="18">
        <f>[1]Feuil1!CY96</f>
        <v>0</v>
      </c>
      <c r="AN67" s="19">
        <f>[1]Feuil1!CZ96</f>
        <v>0</v>
      </c>
      <c r="AO67" s="20">
        <f>[1]Feuil1!DA96</f>
        <v>0</v>
      </c>
      <c r="AP67" s="18">
        <f>[1]Feuil1!DG96</f>
        <v>5</v>
      </c>
      <c r="AQ67" s="19">
        <f>[1]Feuil1!DH96</f>
        <v>8.1999999999999993</v>
      </c>
      <c r="AR67" s="20">
        <f>[1]Feuil1!DI96</f>
        <v>14.71</v>
      </c>
      <c r="AS67" s="18">
        <f>[1]Feuil1!DO96</f>
        <v>0</v>
      </c>
      <c r="AT67" s="19">
        <f>[1]Feuil1!DP96</f>
        <v>0</v>
      </c>
      <c r="AU67" s="20">
        <f>[1]Feuil1!DQ96</f>
        <v>0</v>
      </c>
      <c r="AV67" s="18">
        <f>[1]Feuil1!DW96</f>
        <v>1</v>
      </c>
      <c r="AW67" s="19">
        <f>[1]Feuil1!DX96</f>
        <v>1.64</v>
      </c>
      <c r="AX67" s="20">
        <f>[1]Feuil1!DY96</f>
        <v>2.94</v>
      </c>
      <c r="AY67" s="18">
        <f>[1]Feuil1!EE96</f>
        <v>1</v>
      </c>
      <c r="AZ67" s="19">
        <f>[1]Feuil1!EF96</f>
        <v>1.64</v>
      </c>
      <c r="BA67" s="20">
        <f>[1]Feuil1!EG96</f>
        <v>2.94</v>
      </c>
      <c r="BB67" s="18">
        <f>[1]Feuil1!EM96</f>
        <v>1</v>
      </c>
      <c r="BC67" s="19">
        <f>[1]Feuil1!EN96</f>
        <v>1.64</v>
      </c>
      <c r="BD67" s="20">
        <f>[1]Feuil1!EO96</f>
        <v>2.94</v>
      </c>
    </row>
    <row r="68" spans="1:56">
      <c r="A68" s="21" t="str">
        <f>UPPER([1]Feuil1!E97)</f>
        <v>NUKU-HIVA</v>
      </c>
      <c r="B68" s="22"/>
      <c r="C68" s="22">
        <f>SUM(C69:C73)</f>
        <v>2048</v>
      </c>
      <c r="D68" s="22">
        <f>SUM(D69:D73)</f>
        <v>775</v>
      </c>
      <c r="E68" s="22">
        <f>SUM(E69:E73)</f>
        <v>1273</v>
      </c>
      <c r="F68" s="23">
        <f>E68/C68</f>
        <v>0.62158203125</v>
      </c>
      <c r="G68" s="22">
        <f>SUM(G69:G73)</f>
        <v>17</v>
      </c>
      <c r="H68" s="22">
        <f>SUM(H69:H73)</f>
        <v>1256</v>
      </c>
      <c r="I68" s="21">
        <f>SUM(I69:I73)</f>
        <v>81</v>
      </c>
      <c r="J68" s="17">
        <f>I68/$C68</f>
        <v>3.955078125E-2</v>
      </c>
      <c r="K68" s="16">
        <f>I68/$H68</f>
        <v>6.4490445859872611E-2</v>
      </c>
      <c r="L68" s="21">
        <f>SUM(L69:L73)</f>
        <v>6</v>
      </c>
      <c r="M68" s="17">
        <f>L68/$C68</f>
        <v>2.9296875E-3</v>
      </c>
      <c r="N68" s="16">
        <f>L68/$H68</f>
        <v>4.7770700636942673E-3</v>
      </c>
      <c r="O68" s="21">
        <f>SUM(O69:O73)</f>
        <v>7</v>
      </c>
      <c r="P68" s="17">
        <f>O68/$C68</f>
        <v>3.41796875E-3</v>
      </c>
      <c r="Q68" s="16">
        <f>O68/$H68</f>
        <v>5.5732484076433117E-3</v>
      </c>
      <c r="R68" s="21">
        <f>SUM(R69:R73)</f>
        <v>20</v>
      </c>
      <c r="S68" s="17">
        <f>R68/$C68</f>
        <v>9.765625E-3</v>
      </c>
      <c r="T68" s="16">
        <f>R68/$H68</f>
        <v>1.5923566878980892E-2</v>
      </c>
      <c r="U68" s="21">
        <f>SUM(U69:U73)</f>
        <v>18</v>
      </c>
      <c r="V68" s="17">
        <f>U68/$C68</f>
        <v>8.7890625E-3</v>
      </c>
      <c r="W68" s="16">
        <f>U68/$H68</f>
        <v>1.4331210191082803E-2</v>
      </c>
      <c r="X68" s="21">
        <f>SUM(X69:X73)</f>
        <v>157</v>
      </c>
      <c r="Y68" s="17">
        <f>X68/$C68</f>
        <v>7.666015625E-2</v>
      </c>
      <c r="Z68" s="16">
        <f>X68/$H68</f>
        <v>0.125</v>
      </c>
      <c r="AA68" s="21">
        <f>SUM(AA69:AA73)</f>
        <v>21</v>
      </c>
      <c r="AB68" s="17">
        <f>AA68/$C68</f>
        <v>1.025390625E-2</v>
      </c>
      <c r="AC68" s="16">
        <f>AA68/$H68</f>
        <v>1.6719745222929936E-2</v>
      </c>
      <c r="AD68" s="21">
        <f>SUM(AD69:AD73)</f>
        <v>324</v>
      </c>
      <c r="AE68" s="17">
        <f>AD68/$C68</f>
        <v>0.158203125</v>
      </c>
      <c r="AF68" s="16">
        <f>AD68/$H68</f>
        <v>0.25796178343949044</v>
      </c>
      <c r="AG68" s="21">
        <f>SUM(AG69:AG73)</f>
        <v>222</v>
      </c>
      <c r="AH68" s="17">
        <f>AG68/$C68</f>
        <v>0.1083984375</v>
      </c>
      <c r="AI68" s="16">
        <f>AG68/$H68</f>
        <v>0.17675159235668789</v>
      </c>
      <c r="AJ68" s="21">
        <f>SUM(AJ69:AJ73)</f>
        <v>4</v>
      </c>
      <c r="AK68" s="17">
        <f>AJ68/$C68</f>
        <v>1.953125E-3</v>
      </c>
      <c r="AL68" s="16">
        <f>AJ68/$H68</f>
        <v>3.1847133757961785E-3</v>
      </c>
      <c r="AM68" s="21">
        <f>SUM(AM69:AM73)</f>
        <v>31</v>
      </c>
      <c r="AN68" s="17">
        <f>AM68/$C68</f>
        <v>1.513671875E-2</v>
      </c>
      <c r="AO68" s="16">
        <f>AM68/$H68</f>
        <v>2.4681528662420384E-2</v>
      </c>
      <c r="AP68" s="21">
        <f>SUM(AP69:AP73)</f>
        <v>355</v>
      </c>
      <c r="AQ68" s="17">
        <f>AP68/$C68</f>
        <v>0.17333984375</v>
      </c>
      <c r="AR68" s="16">
        <f>AP68/$H68</f>
        <v>0.28264331210191085</v>
      </c>
      <c r="AS68" s="21">
        <f>SUM(AS69:AS73)</f>
        <v>4</v>
      </c>
      <c r="AT68" s="17">
        <f>AS68/$C68</f>
        <v>1.953125E-3</v>
      </c>
      <c r="AU68" s="16">
        <f>AS68/$H68</f>
        <v>3.1847133757961785E-3</v>
      </c>
      <c r="AV68" s="21">
        <f>SUM(AV69:AV73)</f>
        <v>4</v>
      </c>
      <c r="AW68" s="17">
        <f>AV68/$C68</f>
        <v>1.953125E-3</v>
      </c>
      <c r="AX68" s="16">
        <f>AV68/$H68</f>
        <v>3.1847133757961785E-3</v>
      </c>
      <c r="AY68" s="21">
        <f>SUM(AY69:AY73)</f>
        <v>0</v>
      </c>
      <c r="AZ68" s="17">
        <f>AY68/$C68</f>
        <v>0</v>
      </c>
      <c r="BA68" s="16">
        <f>AY68/$H68</f>
        <v>0</v>
      </c>
      <c r="BB68" s="21">
        <f>SUM(BB69:BB73)</f>
        <v>2</v>
      </c>
      <c r="BC68" s="17">
        <f>BB68/$C68</f>
        <v>9.765625E-4</v>
      </c>
      <c r="BD68" s="16">
        <f>BB68/$H68</f>
        <v>1.5923566878980893E-3</v>
      </c>
    </row>
    <row r="69" spans="1:56">
      <c r="A69" s="18" t="s">
        <v>72</v>
      </c>
      <c r="B69" s="19">
        <f>[1]Feuil1!F97</f>
        <v>1</v>
      </c>
      <c r="C69" s="19">
        <f>[1]Feuil1!G97</f>
        <v>767</v>
      </c>
      <c r="D69" s="19">
        <f>[1]Feuil1!H97</f>
        <v>298</v>
      </c>
      <c r="E69" s="19">
        <f>[1]Feuil1!J97</f>
        <v>469</v>
      </c>
      <c r="F69" s="19">
        <f>[1]Feuil1!K97</f>
        <v>61.15</v>
      </c>
      <c r="G69" s="19">
        <f>[1]Feuil1!L97</f>
        <v>13</v>
      </c>
      <c r="H69" s="19">
        <f>[1]Feuil1!O97</f>
        <v>456</v>
      </c>
      <c r="I69" s="18">
        <f>[1]Feuil1!W97</f>
        <v>17</v>
      </c>
      <c r="J69" s="19">
        <f>[1]Feuil1!X97</f>
        <v>2.2200000000000002</v>
      </c>
      <c r="K69" s="20">
        <f>[1]Feuil1!Y97</f>
        <v>3.73</v>
      </c>
      <c r="L69" s="18">
        <f>[1]Feuil1!AE97</f>
        <v>5</v>
      </c>
      <c r="M69" s="19">
        <f>[1]Feuil1!AF97</f>
        <v>0.65</v>
      </c>
      <c r="N69" s="20">
        <f>[1]Feuil1!AG97</f>
        <v>1.1000000000000001</v>
      </c>
      <c r="O69" s="18">
        <f>[1]Feuil1!AM97</f>
        <v>0</v>
      </c>
      <c r="P69" s="19">
        <f>[1]Feuil1!AN97</f>
        <v>0</v>
      </c>
      <c r="Q69" s="20">
        <f>[1]Feuil1!AO97</f>
        <v>0</v>
      </c>
      <c r="R69" s="18">
        <f>[1]Feuil1!AU97</f>
        <v>7</v>
      </c>
      <c r="S69" s="19">
        <f>[1]Feuil1!AV97</f>
        <v>0.91</v>
      </c>
      <c r="T69" s="20">
        <f>[1]Feuil1!AW97</f>
        <v>1.54</v>
      </c>
      <c r="U69" s="18">
        <f>[1]Feuil1!BC97</f>
        <v>7</v>
      </c>
      <c r="V69" s="19">
        <f>[1]Feuil1!BD97</f>
        <v>0.91</v>
      </c>
      <c r="W69" s="20">
        <f>[1]Feuil1!BE97</f>
        <v>1.54</v>
      </c>
      <c r="X69" s="18">
        <f>[1]Feuil1!BK97</f>
        <v>67</v>
      </c>
      <c r="Y69" s="19">
        <f>[1]Feuil1!BL97</f>
        <v>8.74</v>
      </c>
      <c r="Z69" s="20">
        <f>[1]Feuil1!BM97</f>
        <v>14.69</v>
      </c>
      <c r="AA69" s="18">
        <f>[1]Feuil1!BS97</f>
        <v>10</v>
      </c>
      <c r="AB69" s="19">
        <f>[1]Feuil1!BT97</f>
        <v>1.3</v>
      </c>
      <c r="AC69" s="20">
        <f>[1]Feuil1!BU97</f>
        <v>2.19</v>
      </c>
      <c r="AD69" s="18">
        <f>[1]Feuil1!CA97</f>
        <v>85</v>
      </c>
      <c r="AE69" s="19">
        <f>[1]Feuil1!CB97</f>
        <v>11.08</v>
      </c>
      <c r="AF69" s="20">
        <f>[1]Feuil1!CC97</f>
        <v>18.64</v>
      </c>
      <c r="AG69" s="18">
        <f>[1]Feuil1!CI97</f>
        <v>93</v>
      </c>
      <c r="AH69" s="19">
        <f>[1]Feuil1!CJ97</f>
        <v>12.13</v>
      </c>
      <c r="AI69" s="20">
        <f>[1]Feuil1!CK97</f>
        <v>20.39</v>
      </c>
      <c r="AJ69" s="18">
        <f>[1]Feuil1!CQ97</f>
        <v>2</v>
      </c>
      <c r="AK69" s="19">
        <f>[1]Feuil1!CR97</f>
        <v>0.26</v>
      </c>
      <c r="AL69" s="20">
        <f>[1]Feuil1!CS97</f>
        <v>0.44</v>
      </c>
      <c r="AM69" s="18">
        <f>[1]Feuil1!CY97</f>
        <v>2</v>
      </c>
      <c r="AN69" s="19">
        <f>[1]Feuil1!CZ97</f>
        <v>0.26</v>
      </c>
      <c r="AO69" s="20">
        <f>[1]Feuil1!DA97</f>
        <v>0.44</v>
      </c>
      <c r="AP69" s="18">
        <f>[1]Feuil1!DG97</f>
        <v>157</v>
      </c>
      <c r="AQ69" s="19">
        <f>[1]Feuil1!DH97</f>
        <v>20.47</v>
      </c>
      <c r="AR69" s="20">
        <f>[1]Feuil1!DI97</f>
        <v>34.43</v>
      </c>
      <c r="AS69" s="18">
        <f>[1]Feuil1!DO97</f>
        <v>2</v>
      </c>
      <c r="AT69" s="19">
        <f>[1]Feuil1!DP97</f>
        <v>0.26</v>
      </c>
      <c r="AU69" s="20">
        <f>[1]Feuil1!DQ97</f>
        <v>0.44</v>
      </c>
      <c r="AV69" s="18">
        <f>[1]Feuil1!DW97</f>
        <v>1</v>
      </c>
      <c r="AW69" s="19">
        <f>[1]Feuil1!DX97</f>
        <v>0.13</v>
      </c>
      <c r="AX69" s="20">
        <f>[1]Feuil1!DY97</f>
        <v>0.22</v>
      </c>
      <c r="AY69" s="18">
        <f>[1]Feuil1!EE97</f>
        <v>0</v>
      </c>
      <c r="AZ69" s="19">
        <f>[1]Feuil1!EF97</f>
        <v>0</v>
      </c>
      <c r="BA69" s="20">
        <f>[1]Feuil1!EG97</f>
        <v>0</v>
      </c>
      <c r="BB69" s="18">
        <f>[1]Feuil1!EM97</f>
        <v>1</v>
      </c>
      <c r="BC69" s="19">
        <f>[1]Feuil1!EN97</f>
        <v>0.13</v>
      </c>
      <c r="BD69" s="20">
        <f>[1]Feuil1!EO97</f>
        <v>0.22</v>
      </c>
    </row>
    <row r="70" spans="1:56">
      <c r="A70" s="18" t="s">
        <v>72</v>
      </c>
      <c r="B70" s="19">
        <f>[1]Feuil1!F98</f>
        <v>2</v>
      </c>
      <c r="C70" s="19">
        <f>[1]Feuil1!G98</f>
        <v>679</v>
      </c>
      <c r="D70" s="19">
        <f>[1]Feuil1!H98</f>
        <v>261</v>
      </c>
      <c r="E70" s="19">
        <f>[1]Feuil1!J98</f>
        <v>418</v>
      </c>
      <c r="F70" s="19">
        <f>[1]Feuil1!K98</f>
        <v>61.56</v>
      </c>
      <c r="G70" s="19">
        <f>[1]Feuil1!L98</f>
        <v>2</v>
      </c>
      <c r="H70" s="19">
        <f>[1]Feuil1!O98</f>
        <v>416</v>
      </c>
      <c r="I70" s="18">
        <f>[1]Feuil1!W98</f>
        <v>36</v>
      </c>
      <c r="J70" s="19">
        <f>[1]Feuil1!X98</f>
        <v>5.3</v>
      </c>
      <c r="K70" s="20">
        <f>[1]Feuil1!Y98</f>
        <v>8.65</v>
      </c>
      <c r="L70" s="18">
        <f>[1]Feuil1!AE98</f>
        <v>0</v>
      </c>
      <c r="M70" s="19">
        <f>[1]Feuil1!AF98</f>
        <v>0</v>
      </c>
      <c r="N70" s="20">
        <f>[1]Feuil1!AG98</f>
        <v>0</v>
      </c>
      <c r="O70" s="18">
        <f>[1]Feuil1!AM98</f>
        <v>0</v>
      </c>
      <c r="P70" s="19">
        <f>[1]Feuil1!AN98</f>
        <v>0</v>
      </c>
      <c r="Q70" s="20">
        <f>[1]Feuil1!AO98</f>
        <v>0</v>
      </c>
      <c r="R70" s="18">
        <f>[1]Feuil1!AU98</f>
        <v>11</v>
      </c>
      <c r="S70" s="19">
        <f>[1]Feuil1!AV98</f>
        <v>1.62</v>
      </c>
      <c r="T70" s="20">
        <f>[1]Feuil1!AW98</f>
        <v>2.64</v>
      </c>
      <c r="U70" s="18">
        <f>[1]Feuil1!BC98</f>
        <v>9</v>
      </c>
      <c r="V70" s="19">
        <f>[1]Feuil1!BD98</f>
        <v>1.33</v>
      </c>
      <c r="W70" s="20">
        <f>[1]Feuil1!BE98</f>
        <v>2.16</v>
      </c>
      <c r="X70" s="18">
        <f>[1]Feuil1!BK98</f>
        <v>54</v>
      </c>
      <c r="Y70" s="19">
        <f>[1]Feuil1!BL98</f>
        <v>7.95</v>
      </c>
      <c r="Z70" s="20">
        <f>[1]Feuil1!BM98</f>
        <v>12.98</v>
      </c>
      <c r="AA70" s="18">
        <f>[1]Feuil1!BS98</f>
        <v>10</v>
      </c>
      <c r="AB70" s="19">
        <f>[1]Feuil1!BT98</f>
        <v>1.47</v>
      </c>
      <c r="AC70" s="20">
        <f>[1]Feuil1!BU98</f>
        <v>2.4</v>
      </c>
      <c r="AD70" s="18">
        <f>[1]Feuil1!CA98</f>
        <v>120</v>
      </c>
      <c r="AE70" s="19">
        <f>[1]Feuil1!CB98</f>
        <v>17.670000000000002</v>
      </c>
      <c r="AF70" s="20">
        <f>[1]Feuil1!CC98</f>
        <v>28.85</v>
      </c>
      <c r="AG70" s="18">
        <f>[1]Feuil1!CI98</f>
        <v>51</v>
      </c>
      <c r="AH70" s="19">
        <f>[1]Feuil1!CJ98</f>
        <v>7.51</v>
      </c>
      <c r="AI70" s="20">
        <f>[1]Feuil1!CK98</f>
        <v>12.26</v>
      </c>
      <c r="AJ70" s="18">
        <f>[1]Feuil1!CQ98</f>
        <v>2</v>
      </c>
      <c r="AK70" s="19">
        <f>[1]Feuil1!CR98</f>
        <v>0.28999999999999998</v>
      </c>
      <c r="AL70" s="20">
        <f>[1]Feuil1!CS98</f>
        <v>0.48</v>
      </c>
      <c r="AM70" s="18">
        <f>[1]Feuil1!CY98</f>
        <v>7</v>
      </c>
      <c r="AN70" s="19">
        <f>[1]Feuil1!CZ98</f>
        <v>1.03</v>
      </c>
      <c r="AO70" s="20">
        <f>[1]Feuil1!DA98</f>
        <v>1.68</v>
      </c>
      <c r="AP70" s="18">
        <f>[1]Feuil1!DG98</f>
        <v>114</v>
      </c>
      <c r="AQ70" s="19">
        <f>[1]Feuil1!DH98</f>
        <v>16.79</v>
      </c>
      <c r="AR70" s="20">
        <f>[1]Feuil1!DI98</f>
        <v>27.4</v>
      </c>
      <c r="AS70" s="18">
        <f>[1]Feuil1!DO98</f>
        <v>0</v>
      </c>
      <c r="AT70" s="19">
        <f>[1]Feuil1!DP98</f>
        <v>0</v>
      </c>
      <c r="AU70" s="20">
        <f>[1]Feuil1!DQ98</f>
        <v>0</v>
      </c>
      <c r="AV70" s="18">
        <f>[1]Feuil1!DW98</f>
        <v>2</v>
      </c>
      <c r="AW70" s="19">
        <f>[1]Feuil1!DX98</f>
        <v>0.28999999999999998</v>
      </c>
      <c r="AX70" s="20">
        <f>[1]Feuil1!DY98</f>
        <v>0.48</v>
      </c>
      <c r="AY70" s="18">
        <f>[1]Feuil1!EE98</f>
        <v>0</v>
      </c>
      <c r="AZ70" s="19">
        <f>[1]Feuil1!EF98</f>
        <v>0</v>
      </c>
      <c r="BA70" s="20">
        <f>[1]Feuil1!EG98</f>
        <v>0</v>
      </c>
      <c r="BB70" s="18">
        <f>[1]Feuil1!EM98</f>
        <v>0</v>
      </c>
      <c r="BC70" s="19">
        <f>[1]Feuil1!EN98</f>
        <v>0</v>
      </c>
      <c r="BD70" s="20">
        <f>[1]Feuil1!EO98</f>
        <v>0</v>
      </c>
    </row>
    <row r="71" spans="1:56">
      <c r="A71" s="18" t="s">
        <v>73</v>
      </c>
      <c r="B71" s="19">
        <f>[1]Feuil1!F99</f>
        <v>3</v>
      </c>
      <c r="C71" s="19">
        <f>[1]Feuil1!G99</f>
        <v>322</v>
      </c>
      <c r="D71" s="19">
        <f>[1]Feuil1!H99</f>
        <v>128</v>
      </c>
      <c r="E71" s="19">
        <f>[1]Feuil1!J99</f>
        <v>194</v>
      </c>
      <c r="F71" s="19">
        <f>[1]Feuil1!K99</f>
        <v>60.25</v>
      </c>
      <c r="G71" s="19">
        <f>[1]Feuil1!L99</f>
        <v>1</v>
      </c>
      <c r="H71" s="19">
        <f>[1]Feuil1!O99</f>
        <v>193</v>
      </c>
      <c r="I71" s="18">
        <f>[1]Feuil1!W99</f>
        <v>15</v>
      </c>
      <c r="J71" s="19">
        <f>[1]Feuil1!X99</f>
        <v>4.66</v>
      </c>
      <c r="K71" s="20">
        <f>[1]Feuil1!Y99</f>
        <v>7.77</v>
      </c>
      <c r="L71" s="18">
        <f>[1]Feuil1!AE99</f>
        <v>1</v>
      </c>
      <c r="M71" s="19">
        <f>[1]Feuil1!AF99</f>
        <v>0.31</v>
      </c>
      <c r="N71" s="20">
        <f>[1]Feuil1!AG99</f>
        <v>0.52</v>
      </c>
      <c r="O71" s="18">
        <f>[1]Feuil1!AM99</f>
        <v>7</v>
      </c>
      <c r="P71" s="19">
        <f>[1]Feuil1!AN99</f>
        <v>2.17</v>
      </c>
      <c r="Q71" s="20">
        <f>[1]Feuil1!AO99</f>
        <v>3.63</v>
      </c>
      <c r="R71" s="18">
        <f>[1]Feuil1!AU99</f>
        <v>2</v>
      </c>
      <c r="S71" s="19">
        <f>[1]Feuil1!AV99</f>
        <v>0.62</v>
      </c>
      <c r="T71" s="20">
        <f>[1]Feuil1!AW99</f>
        <v>1.04</v>
      </c>
      <c r="U71" s="18">
        <f>[1]Feuil1!BC99</f>
        <v>2</v>
      </c>
      <c r="V71" s="19">
        <f>[1]Feuil1!BD99</f>
        <v>0.62</v>
      </c>
      <c r="W71" s="20">
        <f>[1]Feuil1!BE99</f>
        <v>1.04</v>
      </c>
      <c r="X71" s="18">
        <f>[1]Feuil1!BK99</f>
        <v>19</v>
      </c>
      <c r="Y71" s="19">
        <f>[1]Feuil1!BL99</f>
        <v>5.9</v>
      </c>
      <c r="Z71" s="20">
        <f>[1]Feuil1!BM99</f>
        <v>9.84</v>
      </c>
      <c r="AA71" s="18">
        <f>[1]Feuil1!BS99</f>
        <v>0</v>
      </c>
      <c r="AB71" s="19">
        <f>[1]Feuil1!BT99</f>
        <v>0</v>
      </c>
      <c r="AC71" s="20">
        <f>[1]Feuil1!BU99</f>
        <v>0</v>
      </c>
      <c r="AD71" s="18">
        <f>[1]Feuil1!CA99</f>
        <v>46</v>
      </c>
      <c r="AE71" s="19">
        <f>[1]Feuil1!CB99</f>
        <v>14.29</v>
      </c>
      <c r="AF71" s="20">
        <f>[1]Feuil1!CC99</f>
        <v>23.83</v>
      </c>
      <c r="AG71" s="18">
        <f>[1]Feuil1!CI99</f>
        <v>32</v>
      </c>
      <c r="AH71" s="19">
        <f>[1]Feuil1!CJ99</f>
        <v>9.94</v>
      </c>
      <c r="AI71" s="20">
        <f>[1]Feuil1!CK99</f>
        <v>16.579999999999998</v>
      </c>
      <c r="AJ71" s="18">
        <f>[1]Feuil1!CQ99</f>
        <v>0</v>
      </c>
      <c r="AK71" s="19">
        <f>[1]Feuil1!CR99</f>
        <v>0</v>
      </c>
      <c r="AL71" s="20">
        <f>[1]Feuil1!CS99</f>
        <v>0</v>
      </c>
      <c r="AM71" s="18">
        <f>[1]Feuil1!CY99</f>
        <v>22</v>
      </c>
      <c r="AN71" s="19">
        <f>[1]Feuil1!CZ99</f>
        <v>6.83</v>
      </c>
      <c r="AO71" s="20">
        <f>[1]Feuil1!DA99</f>
        <v>11.4</v>
      </c>
      <c r="AP71" s="18">
        <f>[1]Feuil1!DG99</f>
        <v>44</v>
      </c>
      <c r="AQ71" s="19">
        <f>[1]Feuil1!DH99</f>
        <v>13.66</v>
      </c>
      <c r="AR71" s="20">
        <f>[1]Feuil1!DI99</f>
        <v>22.8</v>
      </c>
      <c r="AS71" s="18">
        <f>[1]Feuil1!DO99</f>
        <v>2</v>
      </c>
      <c r="AT71" s="19">
        <f>[1]Feuil1!DP99</f>
        <v>0.62</v>
      </c>
      <c r="AU71" s="20">
        <f>[1]Feuil1!DQ99</f>
        <v>1.04</v>
      </c>
      <c r="AV71" s="18">
        <f>[1]Feuil1!DW99</f>
        <v>0</v>
      </c>
      <c r="AW71" s="19">
        <f>[1]Feuil1!DX99</f>
        <v>0</v>
      </c>
      <c r="AX71" s="20">
        <f>[1]Feuil1!DY99</f>
        <v>0</v>
      </c>
      <c r="AY71" s="18">
        <f>[1]Feuil1!EE99</f>
        <v>0</v>
      </c>
      <c r="AZ71" s="19">
        <f>[1]Feuil1!EF99</f>
        <v>0</v>
      </c>
      <c r="BA71" s="20">
        <f>[1]Feuil1!EG99</f>
        <v>0</v>
      </c>
      <c r="BB71" s="18">
        <f>[1]Feuil1!EM99</f>
        <v>1</v>
      </c>
      <c r="BC71" s="19">
        <f>[1]Feuil1!EN99</f>
        <v>0.31</v>
      </c>
      <c r="BD71" s="20">
        <f>[1]Feuil1!EO99</f>
        <v>0.52</v>
      </c>
    </row>
    <row r="72" spans="1:56">
      <c r="A72" s="18" t="s">
        <v>74</v>
      </c>
      <c r="B72" s="19">
        <f>[1]Feuil1!F100</f>
        <v>4</v>
      </c>
      <c r="C72" s="19">
        <f>[1]Feuil1!G100</f>
        <v>159</v>
      </c>
      <c r="D72" s="19">
        <f>[1]Feuil1!H100</f>
        <v>50</v>
      </c>
      <c r="E72" s="19">
        <f>[1]Feuil1!J100</f>
        <v>109</v>
      </c>
      <c r="F72" s="19">
        <f>[1]Feuil1!K100</f>
        <v>68.55</v>
      </c>
      <c r="G72" s="19">
        <f>[1]Feuil1!L100</f>
        <v>0</v>
      </c>
      <c r="H72" s="19">
        <f>[1]Feuil1!O100</f>
        <v>109</v>
      </c>
      <c r="I72" s="18">
        <f>[1]Feuil1!W100</f>
        <v>6</v>
      </c>
      <c r="J72" s="19">
        <f>[1]Feuil1!X100</f>
        <v>3.77</v>
      </c>
      <c r="K72" s="20">
        <f>[1]Feuil1!Y100</f>
        <v>5.5</v>
      </c>
      <c r="L72" s="18">
        <f>[1]Feuil1!AE100</f>
        <v>0</v>
      </c>
      <c r="M72" s="19">
        <f>[1]Feuil1!AF100</f>
        <v>0</v>
      </c>
      <c r="N72" s="20">
        <f>[1]Feuil1!AG100</f>
        <v>0</v>
      </c>
      <c r="O72" s="18">
        <f>[1]Feuil1!AM100</f>
        <v>0</v>
      </c>
      <c r="P72" s="19">
        <f>[1]Feuil1!AN100</f>
        <v>0</v>
      </c>
      <c r="Q72" s="20">
        <f>[1]Feuil1!AO100</f>
        <v>0</v>
      </c>
      <c r="R72" s="18">
        <f>[1]Feuil1!AU100</f>
        <v>0</v>
      </c>
      <c r="S72" s="19">
        <f>[1]Feuil1!AV100</f>
        <v>0</v>
      </c>
      <c r="T72" s="20">
        <f>[1]Feuil1!AW100</f>
        <v>0</v>
      </c>
      <c r="U72" s="18">
        <f>[1]Feuil1!BC100</f>
        <v>0</v>
      </c>
      <c r="V72" s="19">
        <f>[1]Feuil1!BD100</f>
        <v>0</v>
      </c>
      <c r="W72" s="20">
        <f>[1]Feuil1!BE100</f>
        <v>0</v>
      </c>
      <c r="X72" s="18">
        <f>[1]Feuil1!BK100</f>
        <v>9</v>
      </c>
      <c r="Y72" s="19">
        <f>[1]Feuil1!BL100</f>
        <v>5.66</v>
      </c>
      <c r="Z72" s="20">
        <f>[1]Feuil1!BM100</f>
        <v>8.26</v>
      </c>
      <c r="AA72" s="18">
        <f>[1]Feuil1!BS100</f>
        <v>1</v>
      </c>
      <c r="AB72" s="19">
        <f>[1]Feuil1!BT100</f>
        <v>0.63</v>
      </c>
      <c r="AC72" s="20">
        <f>[1]Feuil1!BU100</f>
        <v>0.92</v>
      </c>
      <c r="AD72" s="18">
        <f>[1]Feuil1!CA100</f>
        <v>42</v>
      </c>
      <c r="AE72" s="19">
        <f>[1]Feuil1!CB100</f>
        <v>26.42</v>
      </c>
      <c r="AF72" s="20">
        <f>[1]Feuil1!CC100</f>
        <v>38.53</v>
      </c>
      <c r="AG72" s="18">
        <f>[1]Feuil1!CI100</f>
        <v>24</v>
      </c>
      <c r="AH72" s="19">
        <f>[1]Feuil1!CJ100</f>
        <v>15.09</v>
      </c>
      <c r="AI72" s="20">
        <f>[1]Feuil1!CK100</f>
        <v>22.02</v>
      </c>
      <c r="AJ72" s="18">
        <f>[1]Feuil1!CQ100</f>
        <v>0</v>
      </c>
      <c r="AK72" s="19">
        <f>[1]Feuil1!CR100</f>
        <v>0</v>
      </c>
      <c r="AL72" s="20">
        <f>[1]Feuil1!CS100</f>
        <v>0</v>
      </c>
      <c r="AM72" s="18">
        <f>[1]Feuil1!CY100</f>
        <v>0</v>
      </c>
      <c r="AN72" s="19">
        <f>[1]Feuil1!CZ100</f>
        <v>0</v>
      </c>
      <c r="AO72" s="20">
        <f>[1]Feuil1!DA100</f>
        <v>0</v>
      </c>
      <c r="AP72" s="18">
        <f>[1]Feuil1!DG100</f>
        <v>26</v>
      </c>
      <c r="AQ72" s="19">
        <f>[1]Feuil1!DH100</f>
        <v>16.350000000000001</v>
      </c>
      <c r="AR72" s="20">
        <f>[1]Feuil1!DI100</f>
        <v>23.85</v>
      </c>
      <c r="AS72" s="18">
        <f>[1]Feuil1!DO100</f>
        <v>0</v>
      </c>
      <c r="AT72" s="19">
        <f>[1]Feuil1!DP100</f>
        <v>0</v>
      </c>
      <c r="AU72" s="20">
        <f>[1]Feuil1!DQ100</f>
        <v>0</v>
      </c>
      <c r="AV72" s="18">
        <f>[1]Feuil1!DW100</f>
        <v>1</v>
      </c>
      <c r="AW72" s="19">
        <f>[1]Feuil1!DX100</f>
        <v>0.63</v>
      </c>
      <c r="AX72" s="20">
        <f>[1]Feuil1!DY100</f>
        <v>0.92</v>
      </c>
      <c r="AY72" s="18">
        <f>[1]Feuil1!EE100</f>
        <v>0</v>
      </c>
      <c r="AZ72" s="19">
        <f>[1]Feuil1!EF100</f>
        <v>0</v>
      </c>
      <c r="BA72" s="20">
        <f>[1]Feuil1!EG100</f>
        <v>0</v>
      </c>
      <c r="BB72" s="18">
        <f>[1]Feuil1!EM100</f>
        <v>0</v>
      </c>
      <c r="BC72" s="19">
        <f>[1]Feuil1!EN100</f>
        <v>0</v>
      </c>
      <c r="BD72" s="20">
        <f>[1]Feuil1!EO100</f>
        <v>0</v>
      </c>
    </row>
    <row r="73" spans="1:56">
      <c r="A73" s="18" t="s">
        <v>0</v>
      </c>
      <c r="B73" s="19">
        <f>[1]Feuil1!F101</f>
        <v>5</v>
      </c>
      <c r="C73" s="19">
        <f>[1]Feuil1!G101</f>
        <v>121</v>
      </c>
      <c r="D73" s="19">
        <f>[1]Feuil1!H101</f>
        <v>38</v>
      </c>
      <c r="E73" s="19">
        <f>[1]Feuil1!J101</f>
        <v>83</v>
      </c>
      <c r="F73" s="19">
        <f>[1]Feuil1!K101</f>
        <v>68.599999999999994</v>
      </c>
      <c r="G73" s="19">
        <f>[1]Feuil1!L101</f>
        <v>1</v>
      </c>
      <c r="H73" s="19">
        <f>[1]Feuil1!O101</f>
        <v>82</v>
      </c>
      <c r="I73" s="18">
        <f>[1]Feuil1!W101</f>
        <v>7</v>
      </c>
      <c r="J73" s="19">
        <f>[1]Feuil1!X101</f>
        <v>5.79</v>
      </c>
      <c r="K73" s="20">
        <f>[1]Feuil1!Y101</f>
        <v>8.5399999999999991</v>
      </c>
      <c r="L73" s="18">
        <f>[1]Feuil1!AE101</f>
        <v>0</v>
      </c>
      <c r="M73" s="19">
        <f>[1]Feuil1!AF101</f>
        <v>0</v>
      </c>
      <c r="N73" s="20">
        <f>[1]Feuil1!AG101</f>
        <v>0</v>
      </c>
      <c r="O73" s="18">
        <f>[1]Feuil1!AM101</f>
        <v>0</v>
      </c>
      <c r="P73" s="19">
        <f>[1]Feuil1!AN101</f>
        <v>0</v>
      </c>
      <c r="Q73" s="20">
        <f>[1]Feuil1!AO101</f>
        <v>0</v>
      </c>
      <c r="R73" s="18">
        <f>[1]Feuil1!AU101</f>
        <v>0</v>
      </c>
      <c r="S73" s="19">
        <f>[1]Feuil1!AV101</f>
        <v>0</v>
      </c>
      <c r="T73" s="20">
        <f>[1]Feuil1!AW101</f>
        <v>0</v>
      </c>
      <c r="U73" s="18">
        <f>[1]Feuil1!BC101</f>
        <v>0</v>
      </c>
      <c r="V73" s="19">
        <f>[1]Feuil1!BD101</f>
        <v>0</v>
      </c>
      <c r="W73" s="20">
        <f>[1]Feuil1!BE101</f>
        <v>0</v>
      </c>
      <c r="X73" s="18">
        <f>[1]Feuil1!BK101</f>
        <v>8</v>
      </c>
      <c r="Y73" s="19">
        <f>[1]Feuil1!BL101</f>
        <v>6.61</v>
      </c>
      <c r="Z73" s="20">
        <f>[1]Feuil1!BM101</f>
        <v>9.76</v>
      </c>
      <c r="AA73" s="18">
        <f>[1]Feuil1!BS101</f>
        <v>0</v>
      </c>
      <c r="AB73" s="19">
        <f>[1]Feuil1!BT101</f>
        <v>0</v>
      </c>
      <c r="AC73" s="20">
        <f>[1]Feuil1!BU101</f>
        <v>0</v>
      </c>
      <c r="AD73" s="18">
        <f>[1]Feuil1!CA101</f>
        <v>31</v>
      </c>
      <c r="AE73" s="19">
        <f>[1]Feuil1!CB101</f>
        <v>25.62</v>
      </c>
      <c r="AF73" s="20">
        <f>[1]Feuil1!CC101</f>
        <v>37.799999999999997</v>
      </c>
      <c r="AG73" s="18">
        <f>[1]Feuil1!CI101</f>
        <v>22</v>
      </c>
      <c r="AH73" s="19">
        <f>[1]Feuil1!CJ101</f>
        <v>18.18</v>
      </c>
      <c r="AI73" s="20">
        <f>[1]Feuil1!CK101</f>
        <v>26.83</v>
      </c>
      <c r="AJ73" s="18">
        <f>[1]Feuil1!CQ101</f>
        <v>0</v>
      </c>
      <c r="AK73" s="19">
        <f>[1]Feuil1!CR101</f>
        <v>0</v>
      </c>
      <c r="AL73" s="20">
        <f>[1]Feuil1!CS101</f>
        <v>0</v>
      </c>
      <c r="AM73" s="18">
        <f>[1]Feuil1!CY101</f>
        <v>0</v>
      </c>
      <c r="AN73" s="19">
        <f>[1]Feuil1!CZ101</f>
        <v>0</v>
      </c>
      <c r="AO73" s="20">
        <f>[1]Feuil1!DA101</f>
        <v>0</v>
      </c>
      <c r="AP73" s="18">
        <f>[1]Feuil1!DG101</f>
        <v>14</v>
      </c>
      <c r="AQ73" s="19">
        <f>[1]Feuil1!DH101</f>
        <v>11.57</v>
      </c>
      <c r="AR73" s="20">
        <f>[1]Feuil1!DI101</f>
        <v>17.07</v>
      </c>
      <c r="AS73" s="18">
        <f>[1]Feuil1!DO101</f>
        <v>0</v>
      </c>
      <c r="AT73" s="19">
        <f>[1]Feuil1!DP101</f>
        <v>0</v>
      </c>
      <c r="AU73" s="20">
        <f>[1]Feuil1!DQ101</f>
        <v>0</v>
      </c>
      <c r="AV73" s="18">
        <f>[1]Feuil1!DW101</f>
        <v>0</v>
      </c>
      <c r="AW73" s="19">
        <f>[1]Feuil1!DX101</f>
        <v>0</v>
      </c>
      <c r="AX73" s="20">
        <f>[1]Feuil1!DY101</f>
        <v>0</v>
      </c>
      <c r="AY73" s="18">
        <f>[1]Feuil1!EE101</f>
        <v>0</v>
      </c>
      <c r="AZ73" s="19">
        <f>[1]Feuil1!EF101</f>
        <v>0</v>
      </c>
      <c r="BA73" s="20">
        <f>[1]Feuil1!EG101</f>
        <v>0</v>
      </c>
      <c r="BB73" s="18">
        <f>[1]Feuil1!EM101</f>
        <v>0</v>
      </c>
      <c r="BC73" s="19">
        <f>[1]Feuil1!EN101</f>
        <v>0</v>
      </c>
      <c r="BD73" s="20">
        <f>[1]Feuil1!EO101</f>
        <v>0</v>
      </c>
    </row>
    <row r="74" spans="1:56">
      <c r="A74" s="21" t="str">
        <f>UPPER([1]Feuil1!E102)</f>
        <v>NUKUTAVAKE</v>
      </c>
      <c r="B74" s="22"/>
      <c r="C74" s="22">
        <f>SUM(C75:C77)</f>
        <v>264</v>
      </c>
      <c r="D74" s="22">
        <f t="shared" ref="D74:E74" si="34">SUM(D75:D77)</f>
        <v>162</v>
      </c>
      <c r="E74" s="22">
        <f t="shared" si="34"/>
        <v>102</v>
      </c>
      <c r="F74" s="23">
        <f>E74/C74</f>
        <v>0.38636363636363635</v>
      </c>
      <c r="G74" s="22">
        <f t="shared" ref="G74:I74" si="35">SUM(G75:G77)</f>
        <v>0</v>
      </c>
      <c r="H74" s="22">
        <f t="shared" si="35"/>
        <v>102</v>
      </c>
      <c r="I74" s="21">
        <f t="shared" si="35"/>
        <v>5</v>
      </c>
      <c r="J74" s="17">
        <f>I74/$C74</f>
        <v>1.893939393939394E-2</v>
      </c>
      <c r="K74" s="16">
        <f>I74/$H74</f>
        <v>4.9019607843137254E-2</v>
      </c>
      <c r="L74" s="21">
        <f t="shared" ref="L74" si="36">SUM(L75:L77)</f>
        <v>1</v>
      </c>
      <c r="M74" s="17">
        <f>L74/$C74</f>
        <v>3.787878787878788E-3</v>
      </c>
      <c r="N74" s="16">
        <f>L74/$H74</f>
        <v>9.8039215686274508E-3</v>
      </c>
      <c r="O74" s="21">
        <f t="shared" ref="O74" si="37">SUM(O75:O77)</f>
        <v>0</v>
      </c>
      <c r="P74" s="17">
        <f>O74/$C74</f>
        <v>0</v>
      </c>
      <c r="Q74" s="16">
        <f>O74/$H74</f>
        <v>0</v>
      </c>
      <c r="R74" s="21">
        <f t="shared" ref="R74" si="38">SUM(R75:R77)</f>
        <v>4</v>
      </c>
      <c r="S74" s="17">
        <f>R74/$C74</f>
        <v>1.5151515151515152E-2</v>
      </c>
      <c r="T74" s="16">
        <f>R74/$H74</f>
        <v>3.9215686274509803E-2</v>
      </c>
      <c r="U74" s="21">
        <f t="shared" ref="U74" si="39">SUM(U75:U77)</f>
        <v>0</v>
      </c>
      <c r="V74" s="17">
        <f>U74/$C74</f>
        <v>0</v>
      </c>
      <c r="W74" s="16">
        <f>U74/$H74</f>
        <v>0</v>
      </c>
      <c r="X74" s="21">
        <f t="shared" ref="X74" si="40">SUM(X75:X77)</f>
        <v>33</v>
      </c>
      <c r="Y74" s="17">
        <f>X74/$C74</f>
        <v>0.125</v>
      </c>
      <c r="Z74" s="16">
        <f>X74/$H74</f>
        <v>0.3235294117647059</v>
      </c>
      <c r="AA74" s="21">
        <f t="shared" ref="AA74" si="41">SUM(AA75:AA77)</f>
        <v>0</v>
      </c>
      <c r="AB74" s="17">
        <f>AA74/$C74</f>
        <v>0</v>
      </c>
      <c r="AC74" s="16">
        <f>AA74/$H74</f>
        <v>0</v>
      </c>
      <c r="AD74" s="21">
        <f t="shared" ref="AD74" si="42">SUM(AD75:AD77)</f>
        <v>24</v>
      </c>
      <c r="AE74" s="17">
        <f>AD74/$C74</f>
        <v>9.0909090909090912E-2</v>
      </c>
      <c r="AF74" s="16">
        <f>AD74/$H74</f>
        <v>0.23529411764705882</v>
      </c>
      <c r="AG74" s="21">
        <f t="shared" ref="AG74" si="43">SUM(AG75:AG77)</f>
        <v>1</v>
      </c>
      <c r="AH74" s="17">
        <f>AG74/$C74</f>
        <v>3.787878787878788E-3</v>
      </c>
      <c r="AI74" s="16">
        <f>AG74/$H74</f>
        <v>9.8039215686274508E-3</v>
      </c>
      <c r="AJ74" s="21">
        <f t="shared" ref="AJ74" si="44">SUM(AJ75:AJ77)</f>
        <v>0</v>
      </c>
      <c r="AK74" s="17">
        <f>AJ74/$C74</f>
        <v>0</v>
      </c>
      <c r="AL74" s="16">
        <f>AJ74/$H74</f>
        <v>0</v>
      </c>
      <c r="AM74" s="21">
        <f t="shared" ref="AM74" si="45">SUM(AM75:AM77)</f>
        <v>2</v>
      </c>
      <c r="AN74" s="17">
        <f>AM74/$C74</f>
        <v>7.575757575757576E-3</v>
      </c>
      <c r="AO74" s="16">
        <f>AM74/$H74</f>
        <v>1.9607843137254902E-2</v>
      </c>
      <c r="AP74" s="21">
        <f t="shared" ref="AP74" si="46">SUM(AP75:AP77)</f>
        <v>19</v>
      </c>
      <c r="AQ74" s="17">
        <f>AP74/$C74</f>
        <v>7.1969696969696975E-2</v>
      </c>
      <c r="AR74" s="16">
        <f>AP74/$H74</f>
        <v>0.18627450980392157</v>
      </c>
      <c r="AS74" s="21">
        <f t="shared" ref="AS74" si="47">SUM(AS75:AS77)</f>
        <v>12</v>
      </c>
      <c r="AT74" s="17">
        <f>AS74/$C74</f>
        <v>4.5454545454545456E-2</v>
      </c>
      <c r="AU74" s="16">
        <f>AS74/$H74</f>
        <v>0.11764705882352941</v>
      </c>
      <c r="AV74" s="21">
        <f t="shared" ref="AV74" si="48">SUM(AV75:AV77)</f>
        <v>0</v>
      </c>
      <c r="AW74" s="17">
        <f>AV74/$C74</f>
        <v>0</v>
      </c>
      <c r="AX74" s="16">
        <f>AV74/$H74</f>
        <v>0</v>
      </c>
      <c r="AY74" s="21">
        <f t="shared" ref="AY74" si="49">SUM(AY75:AY77)</f>
        <v>1</v>
      </c>
      <c r="AZ74" s="17">
        <f>AY74/$C74</f>
        <v>3.787878787878788E-3</v>
      </c>
      <c r="BA74" s="16">
        <f>AY74/$H74</f>
        <v>9.8039215686274508E-3</v>
      </c>
      <c r="BB74" s="21">
        <f t="shared" ref="BB74" si="50">SUM(BB75:BB77)</f>
        <v>0</v>
      </c>
      <c r="BC74" s="17">
        <f>BB74/$C74</f>
        <v>0</v>
      </c>
      <c r="BD74" s="16">
        <f>BB74/$H74</f>
        <v>0</v>
      </c>
    </row>
    <row r="75" spans="1:56">
      <c r="A75" s="18" t="str">
        <f>[1]Feuil1!E102</f>
        <v>Nukutavake</v>
      </c>
      <c r="B75" s="19">
        <f>[1]Feuil1!F102</f>
        <v>1</v>
      </c>
      <c r="C75" s="19">
        <f>[1]Feuil1!G102</f>
        <v>128</v>
      </c>
      <c r="D75" s="19">
        <f>[1]Feuil1!H102</f>
        <v>70</v>
      </c>
      <c r="E75" s="19">
        <f>[1]Feuil1!J102</f>
        <v>58</v>
      </c>
      <c r="F75" s="19">
        <f>[1]Feuil1!K102</f>
        <v>45.31</v>
      </c>
      <c r="G75" s="19">
        <f>[1]Feuil1!L102</f>
        <v>0</v>
      </c>
      <c r="H75" s="19">
        <f>[1]Feuil1!O102</f>
        <v>58</v>
      </c>
      <c r="I75" s="18">
        <f>[1]Feuil1!W102</f>
        <v>5</v>
      </c>
      <c r="J75" s="19">
        <f>[1]Feuil1!X102</f>
        <v>3.91</v>
      </c>
      <c r="K75" s="20">
        <f>[1]Feuil1!Y102</f>
        <v>8.6199999999999992</v>
      </c>
      <c r="L75" s="18">
        <f>[1]Feuil1!AE102</f>
        <v>0</v>
      </c>
      <c r="M75" s="19">
        <f>[1]Feuil1!AF102</f>
        <v>0</v>
      </c>
      <c r="N75" s="20">
        <f>[1]Feuil1!AG102</f>
        <v>0</v>
      </c>
      <c r="O75" s="18">
        <f>[1]Feuil1!AM102</f>
        <v>0</v>
      </c>
      <c r="P75" s="19">
        <f>[1]Feuil1!AN102</f>
        <v>0</v>
      </c>
      <c r="Q75" s="20">
        <f>[1]Feuil1!AO102</f>
        <v>0</v>
      </c>
      <c r="R75" s="18">
        <f>[1]Feuil1!AU102</f>
        <v>4</v>
      </c>
      <c r="S75" s="19">
        <f>[1]Feuil1!AV102</f>
        <v>3.13</v>
      </c>
      <c r="T75" s="20">
        <f>[1]Feuil1!AW102</f>
        <v>6.9</v>
      </c>
      <c r="U75" s="18">
        <f>[1]Feuil1!BC102</f>
        <v>0</v>
      </c>
      <c r="V75" s="19">
        <f>[1]Feuil1!BD102</f>
        <v>0</v>
      </c>
      <c r="W75" s="20">
        <f>[1]Feuil1!BE102</f>
        <v>0</v>
      </c>
      <c r="X75" s="18">
        <f>[1]Feuil1!BK102</f>
        <v>20</v>
      </c>
      <c r="Y75" s="19">
        <f>[1]Feuil1!BL102</f>
        <v>15.63</v>
      </c>
      <c r="Z75" s="20">
        <f>[1]Feuil1!BM102</f>
        <v>34.479999999999997</v>
      </c>
      <c r="AA75" s="18">
        <f>[1]Feuil1!BS102</f>
        <v>0</v>
      </c>
      <c r="AB75" s="19">
        <f>[1]Feuil1!BT102</f>
        <v>0</v>
      </c>
      <c r="AC75" s="20">
        <f>[1]Feuil1!BU102</f>
        <v>0</v>
      </c>
      <c r="AD75" s="18">
        <f>[1]Feuil1!CA102</f>
        <v>15</v>
      </c>
      <c r="AE75" s="19">
        <f>[1]Feuil1!CB102</f>
        <v>11.72</v>
      </c>
      <c r="AF75" s="20">
        <f>[1]Feuil1!CC102</f>
        <v>25.86</v>
      </c>
      <c r="AG75" s="18">
        <f>[1]Feuil1!CI102</f>
        <v>0</v>
      </c>
      <c r="AH75" s="19">
        <f>[1]Feuil1!CJ102</f>
        <v>0</v>
      </c>
      <c r="AI75" s="20">
        <f>[1]Feuil1!CK102</f>
        <v>0</v>
      </c>
      <c r="AJ75" s="18">
        <f>[1]Feuil1!CQ102</f>
        <v>0</v>
      </c>
      <c r="AK75" s="19">
        <f>[1]Feuil1!CR102</f>
        <v>0</v>
      </c>
      <c r="AL75" s="20">
        <f>[1]Feuil1!CS102</f>
        <v>0</v>
      </c>
      <c r="AM75" s="18">
        <f>[1]Feuil1!CY102</f>
        <v>0</v>
      </c>
      <c r="AN75" s="19">
        <f>[1]Feuil1!CZ102</f>
        <v>0</v>
      </c>
      <c r="AO75" s="20">
        <f>[1]Feuil1!DA102</f>
        <v>0</v>
      </c>
      <c r="AP75" s="18">
        <f>[1]Feuil1!DG102</f>
        <v>6</v>
      </c>
      <c r="AQ75" s="19">
        <f>[1]Feuil1!DH102</f>
        <v>4.6900000000000004</v>
      </c>
      <c r="AR75" s="20">
        <f>[1]Feuil1!DI102</f>
        <v>10.34</v>
      </c>
      <c r="AS75" s="18">
        <f>[1]Feuil1!DO102</f>
        <v>7</v>
      </c>
      <c r="AT75" s="19">
        <f>[1]Feuil1!DP102</f>
        <v>5.47</v>
      </c>
      <c r="AU75" s="20">
        <f>[1]Feuil1!DQ102</f>
        <v>12.07</v>
      </c>
      <c r="AV75" s="18">
        <f>[1]Feuil1!DW102</f>
        <v>0</v>
      </c>
      <c r="AW75" s="19">
        <f>[1]Feuil1!DX102</f>
        <v>0</v>
      </c>
      <c r="AX75" s="20">
        <f>[1]Feuil1!DY102</f>
        <v>0</v>
      </c>
      <c r="AY75" s="18">
        <f>[1]Feuil1!EE102</f>
        <v>1</v>
      </c>
      <c r="AZ75" s="19">
        <f>[1]Feuil1!EF102</f>
        <v>0.78</v>
      </c>
      <c r="BA75" s="20">
        <f>[1]Feuil1!EG102</f>
        <v>1.72</v>
      </c>
      <c r="BB75" s="18">
        <f>[1]Feuil1!EM102</f>
        <v>0</v>
      </c>
      <c r="BC75" s="19">
        <f>[1]Feuil1!EN102</f>
        <v>0</v>
      </c>
      <c r="BD75" s="20">
        <f>[1]Feuil1!EO102</f>
        <v>0</v>
      </c>
    </row>
    <row r="76" spans="1:56">
      <c r="A76" s="18" t="s">
        <v>1</v>
      </c>
      <c r="B76" s="19">
        <f>[1]Feuil1!F103</f>
        <v>2</v>
      </c>
      <c r="C76" s="19">
        <f>[1]Feuil1!G103</f>
        <v>85</v>
      </c>
      <c r="D76" s="19">
        <f>[1]Feuil1!H103</f>
        <v>41</v>
      </c>
      <c r="E76" s="19">
        <f>[1]Feuil1!J103</f>
        <v>44</v>
      </c>
      <c r="F76" s="19">
        <f>[1]Feuil1!K103</f>
        <v>51.76</v>
      </c>
      <c r="G76" s="19">
        <f>[1]Feuil1!L103</f>
        <v>0</v>
      </c>
      <c r="H76" s="19">
        <f>[1]Feuil1!O103</f>
        <v>44</v>
      </c>
      <c r="I76" s="18">
        <f>[1]Feuil1!W103</f>
        <v>0</v>
      </c>
      <c r="J76" s="19">
        <f>[1]Feuil1!X103</f>
        <v>0</v>
      </c>
      <c r="K76" s="20">
        <f>[1]Feuil1!Y103</f>
        <v>0</v>
      </c>
      <c r="L76" s="18">
        <f>[1]Feuil1!AE103</f>
        <v>1</v>
      </c>
      <c r="M76" s="19">
        <f>[1]Feuil1!AF103</f>
        <v>1.18</v>
      </c>
      <c r="N76" s="20">
        <f>[1]Feuil1!AG103</f>
        <v>2.27</v>
      </c>
      <c r="O76" s="18">
        <f>[1]Feuil1!AM103</f>
        <v>0</v>
      </c>
      <c r="P76" s="19">
        <f>[1]Feuil1!AN103</f>
        <v>0</v>
      </c>
      <c r="Q76" s="20">
        <f>[1]Feuil1!AO103</f>
        <v>0</v>
      </c>
      <c r="R76" s="18">
        <f>[1]Feuil1!AU103</f>
        <v>0</v>
      </c>
      <c r="S76" s="19">
        <f>[1]Feuil1!AV103</f>
        <v>0</v>
      </c>
      <c r="T76" s="20">
        <f>[1]Feuil1!AW103</f>
        <v>0</v>
      </c>
      <c r="U76" s="18">
        <f>[1]Feuil1!BC103</f>
        <v>0</v>
      </c>
      <c r="V76" s="19">
        <f>[1]Feuil1!BD103</f>
        <v>0</v>
      </c>
      <c r="W76" s="20">
        <f>[1]Feuil1!BE103</f>
        <v>0</v>
      </c>
      <c r="X76" s="18">
        <f>[1]Feuil1!BK103</f>
        <v>13</v>
      </c>
      <c r="Y76" s="19">
        <f>[1]Feuil1!BL103</f>
        <v>15.29</v>
      </c>
      <c r="Z76" s="20">
        <f>[1]Feuil1!BM103</f>
        <v>29.55</v>
      </c>
      <c r="AA76" s="18">
        <f>[1]Feuil1!BS103</f>
        <v>0</v>
      </c>
      <c r="AB76" s="19">
        <f>[1]Feuil1!BT103</f>
        <v>0</v>
      </c>
      <c r="AC76" s="20">
        <f>[1]Feuil1!BU103</f>
        <v>0</v>
      </c>
      <c r="AD76" s="18">
        <f>[1]Feuil1!CA103</f>
        <v>9</v>
      </c>
      <c r="AE76" s="19">
        <f>[1]Feuil1!CB103</f>
        <v>10.59</v>
      </c>
      <c r="AF76" s="20">
        <f>[1]Feuil1!CC103</f>
        <v>20.45</v>
      </c>
      <c r="AG76" s="18">
        <f>[1]Feuil1!CI103</f>
        <v>1</v>
      </c>
      <c r="AH76" s="19">
        <f>[1]Feuil1!CJ103</f>
        <v>1.18</v>
      </c>
      <c r="AI76" s="20">
        <f>[1]Feuil1!CK103</f>
        <v>2.27</v>
      </c>
      <c r="AJ76" s="18">
        <f>[1]Feuil1!CQ103</f>
        <v>0</v>
      </c>
      <c r="AK76" s="19">
        <f>[1]Feuil1!CR103</f>
        <v>0</v>
      </c>
      <c r="AL76" s="20">
        <f>[1]Feuil1!CS103</f>
        <v>0</v>
      </c>
      <c r="AM76" s="18">
        <f>[1]Feuil1!CY103</f>
        <v>2</v>
      </c>
      <c r="AN76" s="19">
        <f>[1]Feuil1!CZ103</f>
        <v>2.35</v>
      </c>
      <c r="AO76" s="20">
        <f>[1]Feuil1!DA103</f>
        <v>4.55</v>
      </c>
      <c r="AP76" s="18">
        <f>[1]Feuil1!DG103</f>
        <v>13</v>
      </c>
      <c r="AQ76" s="19">
        <f>[1]Feuil1!DH103</f>
        <v>15.29</v>
      </c>
      <c r="AR76" s="20">
        <f>[1]Feuil1!DI103</f>
        <v>29.55</v>
      </c>
      <c r="AS76" s="18">
        <f>[1]Feuil1!DO103</f>
        <v>5</v>
      </c>
      <c r="AT76" s="19">
        <f>[1]Feuil1!DP103</f>
        <v>5.88</v>
      </c>
      <c r="AU76" s="20">
        <f>[1]Feuil1!DQ103</f>
        <v>11.36</v>
      </c>
      <c r="AV76" s="18">
        <f>[1]Feuil1!DW103</f>
        <v>0</v>
      </c>
      <c r="AW76" s="19">
        <f>[1]Feuil1!DX103</f>
        <v>0</v>
      </c>
      <c r="AX76" s="20">
        <f>[1]Feuil1!DY103</f>
        <v>0</v>
      </c>
      <c r="AY76" s="18">
        <f>[1]Feuil1!EE103</f>
        <v>0</v>
      </c>
      <c r="AZ76" s="19">
        <f>[1]Feuil1!EF103</f>
        <v>0</v>
      </c>
      <c r="BA76" s="20">
        <f>[1]Feuil1!EG103</f>
        <v>0</v>
      </c>
      <c r="BB76" s="18">
        <f>[1]Feuil1!EM103</f>
        <v>0</v>
      </c>
      <c r="BC76" s="19">
        <f>[1]Feuil1!EN103</f>
        <v>0</v>
      </c>
      <c r="BD76" s="20">
        <f>[1]Feuil1!EO103</f>
        <v>0</v>
      </c>
    </row>
    <row r="77" spans="1:56">
      <c r="A77" s="18" t="s">
        <v>2</v>
      </c>
      <c r="B77" s="19">
        <f>[1]Feuil1!F104</f>
        <v>3</v>
      </c>
      <c r="C77" s="19">
        <f>[1]Feuil1!G104</f>
        <v>51</v>
      </c>
      <c r="D77" s="19">
        <f>[1]Feuil1!H104</f>
        <v>51</v>
      </c>
      <c r="E77" s="19">
        <f>[1]Feuil1!J104</f>
        <v>0</v>
      </c>
      <c r="F77" s="19">
        <f>[1]Feuil1!K104</f>
        <v>0</v>
      </c>
      <c r="G77" s="19">
        <f>[1]Feuil1!L104</f>
        <v>0</v>
      </c>
      <c r="H77" s="19">
        <f>[1]Feuil1!O104</f>
        <v>0</v>
      </c>
      <c r="I77" s="18">
        <f>[1]Feuil1!W104</f>
        <v>0</v>
      </c>
      <c r="J77" s="19">
        <f>[1]Feuil1!X104</f>
        <v>0</v>
      </c>
      <c r="K77" s="20">
        <f>[1]Feuil1!Y104</f>
        <v>0</v>
      </c>
      <c r="L77" s="18">
        <f>[1]Feuil1!AE104</f>
        <v>0</v>
      </c>
      <c r="M77" s="19">
        <f>[1]Feuil1!AF104</f>
        <v>0</v>
      </c>
      <c r="N77" s="20">
        <f>[1]Feuil1!AG104</f>
        <v>0</v>
      </c>
      <c r="O77" s="18">
        <f>[1]Feuil1!AM104</f>
        <v>0</v>
      </c>
      <c r="P77" s="19">
        <f>[1]Feuil1!AN104</f>
        <v>0</v>
      </c>
      <c r="Q77" s="20">
        <f>[1]Feuil1!AO104</f>
        <v>0</v>
      </c>
      <c r="R77" s="18">
        <f>[1]Feuil1!AU104</f>
        <v>0</v>
      </c>
      <c r="S77" s="19">
        <f>[1]Feuil1!AV104</f>
        <v>0</v>
      </c>
      <c r="T77" s="20">
        <f>[1]Feuil1!AW104</f>
        <v>0</v>
      </c>
      <c r="U77" s="18">
        <f>[1]Feuil1!BC104</f>
        <v>0</v>
      </c>
      <c r="V77" s="19">
        <f>[1]Feuil1!BD104</f>
        <v>0</v>
      </c>
      <c r="W77" s="20">
        <f>[1]Feuil1!BE104</f>
        <v>0</v>
      </c>
      <c r="X77" s="18">
        <f>[1]Feuil1!BK104</f>
        <v>0</v>
      </c>
      <c r="Y77" s="19">
        <f>[1]Feuil1!BL104</f>
        <v>0</v>
      </c>
      <c r="Z77" s="20">
        <f>[1]Feuil1!BM104</f>
        <v>0</v>
      </c>
      <c r="AA77" s="18">
        <f>[1]Feuil1!BS104</f>
        <v>0</v>
      </c>
      <c r="AB77" s="19">
        <f>[1]Feuil1!BT104</f>
        <v>0</v>
      </c>
      <c r="AC77" s="20">
        <f>[1]Feuil1!BU104</f>
        <v>0</v>
      </c>
      <c r="AD77" s="18">
        <f>[1]Feuil1!CA104</f>
        <v>0</v>
      </c>
      <c r="AE77" s="19">
        <f>[1]Feuil1!CB104</f>
        <v>0</v>
      </c>
      <c r="AF77" s="20">
        <f>[1]Feuil1!CC104</f>
        <v>0</v>
      </c>
      <c r="AG77" s="18">
        <f>[1]Feuil1!CI104</f>
        <v>0</v>
      </c>
      <c r="AH77" s="19">
        <f>[1]Feuil1!CJ104</f>
        <v>0</v>
      </c>
      <c r="AI77" s="20">
        <f>[1]Feuil1!CK104</f>
        <v>0</v>
      </c>
      <c r="AJ77" s="18">
        <f>[1]Feuil1!CQ104</f>
        <v>0</v>
      </c>
      <c r="AK77" s="19">
        <f>[1]Feuil1!CR104</f>
        <v>0</v>
      </c>
      <c r="AL77" s="20">
        <f>[1]Feuil1!CS104</f>
        <v>0</v>
      </c>
      <c r="AM77" s="18">
        <f>[1]Feuil1!CY104</f>
        <v>0</v>
      </c>
      <c r="AN77" s="19">
        <f>[1]Feuil1!CZ104</f>
        <v>0</v>
      </c>
      <c r="AO77" s="20">
        <f>[1]Feuil1!DA104</f>
        <v>0</v>
      </c>
      <c r="AP77" s="18">
        <f>[1]Feuil1!DG104</f>
        <v>0</v>
      </c>
      <c r="AQ77" s="19">
        <f>[1]Feuil1!DH104</f>
        <v>0</v>
      </c>
      <c r="AR77" s="20">
        <f>[1]Feuil1!DI104</f>
        <v>0</v>
      </c>
      <c r="AS77" s="18">
        <f>[1]Feuil1!DO104</f>
        <v>0</v>
      </c>
      <c r="AT77" s="19">
        <f>[1]Feuil1!DP104</f>
        <v>0</v>
      </c>
      <c r="AU77" s="20">
        <f>[1]Feuil1!DQ104</f>
        <v>0</v>
      </c>
      <c r="AV77" s="18">
        <f>[1]Feuil1!DW104</f>
        <v>0</v>
      </c>
      <c r="AW77" s="19">
        <f>[1]Feuil1!DX104</f>
        <v>0</v>
      </c>
      <c r="AX77" s="20">
        <f>[1]Feuil1!DY104</f>
        <v>0</v>
      </c>
      <c r="AY77" s="18">
        <f>[1]Feuil1!EE104</f>
        <v>0</v>
      </c>
      <c r="AZ77" s="19">
        <f>[1]Feuil1!EF104</f>
        <v>0</v>
      </c>
      <c r="BA77" s="20">
        <f>[1]Feuil1!EG104</f>
        <v>0</v>
      </c>
      <c r="BB77" s="18">
        <f>[1]Feuil1!EM104</f>
        <v>0</v>
      </c>
      <c r="BC77" s="19">
        <f>[1]Feuil1!EN104</f>
        <v>0</v>
      </c>
      <c r="BD77" s="20">
        <f>[1]Feuil1!EO104</f>
        <v>0</v>
      </c>
    </row>
    <row r="78" spans="1:56">
      <c r="A78" s="21" t="str">
        <f>UPPER([1]Feuil1!E120)</f>
        <v>PAPEETE</v>
      </c>
      <c r="B78" s="22"/>
      <c r="C78" s="22">
        <f>SUM(C79:C93)</f>
        <v>17950</v>
      </c>
      <c r="D78" s="22">
        <f>SUM(D79:D93)</f>
        <v>10733</v>
      </c>
      <c r="E78" s="22">
        <f>SUM(E79:E93)</f>
        <v>7217</v>
      </c>
      <c r="F78" s="23">
        <f>E78/C78</f>
        <v>0.40206128133704733</v>
      </c>
      <c r="G78" s="22">
        <f>SUM(G79:G93)</f>
        <v>175</v>
      </c>
      <c r="H78" s="22">
        <f>SUM(H79:H93)</f>
        <v>7042</v>
      </c>
      <c r="I78" s="21">
        <f>SUM(I79:I93)</f>
        <v>328</v>
      </c>
      <c r="J78" s="17">
        <f>I78/$C78</f>
        <v>1.8272980501392758E-2</v>
      </c>
      <c r="K78" s="16">
        <f>I78/$H78</f>
        <v>4.6577676796364667E-2</v>
      </c>
      <c r="L78" s="21">
        <f>SUM(L79:L93)</f>
        <v>139</v>
      </c>
      <c r="M78" s="17">
        <f>L78/$C78</f>
        <v>7.7437325905292476E-3</v>
      </c>
      <c r="N78" s="16">
        <f>L78/$H78</f>
        <v>1.9738710593581368E-2</v>
      </c>
      <c r="O78" s="21">
        <f>SUM(O79:O93)</f>
        <v>17</v>
      </c>
      <c r="P78" s="17">
        <f>O78/$C78</f>
        <v>9.4707520891364899E-4</v>
      </c>
      <c r="Q78" s="16">
        <f>O78/$H78</f>
        <v>2.4140869071286567E-3</v>
      </c>
      <c r="R78" s="21">
        <f>SUM(R79:R93)</f>
        <v>450</v>
      </c>
      <c r="S78" s="17">
        <f>R78/$C78</f>
        <v>2.5069637883008356E-2</v>
      </c>
      <c r="T78" s="16">
        <f>R78/$H78</f>
        <v>6.3902300482817379E-2</v>
      </c>
      <c r="U78" s="21">
        <f>SUM(U79:U93)</f>
        <v>344</v>
      </c>
      <c r="V78" s="17">
        <f>U78/$C78</f>
        <v>1.9164345403899722E-2</v>
      </c>
      <c r="W78" s="16">
        <f>U78/$H78</f>
        <v>4.8849758591309286E-2</v>
      </c>
      <c r="X78" s="21">
        <f>SUM(X79:X93)</f>
        <v>1475</v>
      </c>
      <c r="Y78" s="17">
        <f>X78/$C78</f>
        <v>8.2172701949860719E-2</v>
      </c>
      <c r="Z78" s="16">
        <f>X78/$H78</f>
        <v>0.20945754047145698</v>
      </c>
      <c r="AA78" s="21">
        <f>SUM(AA79:AA93)</f>
        <v>643</v>
      </c>
      <c r="AB78" s="17">
        <f>AA78/$C78</f>
        <v>3.5821727019498609E-2</v>
      </c>
      <c r="AC78" s="16">
        <f>AA78/$H78</f>
        <v>9.1309287134336836E-2</v>
      </c>
      <c r="AD78" s="21">
        <f>SUM(AD79:AD93)</f>
        <v>72</v>
      </c>
      <c r="AE78" s="17">
        <f>AD78/$C78</f>
        <v>4.0111420612813373E-3</v>
      </c>
      <c r="AF78" s="16">
        <f>AD78/$H78</f>
        <v>1.0224368077250781E-2</v>
      </c>
      <c r="AG78" s="21">
        <f>SUM(AG79:AG93)</f>
        <v>789</v>
      </c>
      <c r="AH78" s="17">
        <f>AG78/$C78</f>
        <v>4.3955431754874652E-2</v>
      </c>
      <c r="AI78" s="16">
        <f>AG78/$H78</f>
        <v>0.11204203351320648</v>
      </c>
      <c r="AJ78" s="21">
        <f>SUM(AJ79:AJ93)</f>
        <v>142</v>
      </c>
      <c r="AK78" s="17">
        <f>AJ78/$C78</f>
        <v>7.9108635097493041E-3</v>
      </c>
      <c r="AL78" s="16">
        <f>AJ78/$H78</f>
        <v>2.0164725930133486E-2</v>
      </c>
      <c r="AM78" s="21">
        <f>SUM(AM79:AM93)</f>
        <v>149</v>
      </c>
      <c r="AN78" s="17">
        <f>AM78/$C78</f>
        <v>8.3008356545961007E-3</v>
      </c>
      <c r="AO78" s="16">
        <f>AM78/$H78</f>
        <v>2.1158761715421755E-2</v>
      </c>
      <c r="AP78" s="21">
        <f>SUM(AP79:AP93)</f>
        <v>2225</v>
      </c>
      <c r="AQ78" s="17">
        <f>AP78/$C78</f>
        <v>0.12395543175487465</v>
      </c>
      <c r="AR78" s="16">
        <f>AP78/$H78</f>
        <v>0.31596137460948592</v>
      </c>
      <c r="AS78" s="21">
        <f>SUM(AS79:AS93)</f>
        <v>38</v>
      </c>
      <c r="AT78" s="17">
        <f>AS78/$C78</f>
        <v>2.1169916434540391E-3</v>
      </c>
      <c r="AU78" s="16">
        <f>AS78/$H78</f>
        <v>5.3961942629934681E-3</v>
      </c>
      <c r="AV78" s="21">
        <f>SUM(AV79:AV93)</f>
        <v>40</v>
      </c>
      <c r="AW78" s="17">
        <f>AV78/$C78</f>
        <v>2.2284122562674096E-3</v>
      </c>
      <c r="AX78" s="16">
        <f>AV78/$H78</f>
        <v>5.6802044873615447E-3</v>
      </c>
      <c r="AY78" s="21">
        <f>SUM(AY79:AY93)</f>
        <v>161</v>
      </c>
      <c r="AZ78" s="17">
        <f>AY78/$C78</f>
        <v>8.9693593314763235E-3</v>
      </c>
      <c r="BA78" s="16">
        <f>AY78/$H78</f>
        <v>2.2862823061630219E-2</v>
      </c>
      <c r="BB78" s="21">
        <f>SUM(BB79:BB93)</f>
        <v>30</v>
      </c>
      <c r="BC78" s="17">
        <f>BB78/$C78</f>
        <v>1.6713091922005571E-3</v>
      </c>
      <c r="BD78" s="16">
        <f>BB78/$H78</f>
        <v>4.2601533655211585E-3</v>
      </c>
    </row>
    <row r="79" spans="1:56">
      <c r="A79" s="18" t="str">
        <f>[1]Feuil1!E120</f>
        <v>Papeete</v>
      </c>
      <c r="B79" s="19">
        <f>[1]Feuil1!F120</f>
        <v>1</v>
      </c>
      <c r="C79" s="19">
        <f>[1]Feuil1!G120</f>
        <v>1303</v>
      </c>
      <c r="D79" s="19">
        <f>[1]Feuil1!H120</f>
        <v>820</v>
      </c>
      <c r="E79" s="19">
        <f>[1]Feuil1!J120</f>
        <v>483</v>
      </c>
      <c r="F79" s="19">
        <f>[1]Feuil1!K120</f>
        <v>37.07</v>
      </c>
      <c r="G79" s="19">
        <f>[1]Feuil1!L120</f>
        <v>22</v>
      </c>
      <c r="H79" s="19">
        <f>[1]Feuil1!O120</f>
        <v>461</v>
      </c>
      <c r="I79" s="18">
        <f>[1]Feuil1!W120</f>
        <v>28</v>
      </c>
      <c r="J79" s="19">
        <f>[1]Feuil1!X120</f>
        <v>2.15</v>
      </c>
      <c r="K79" s="20">
        <f>[1]Feuil1!Y120</f>
        <v>6.07</v>
      </c>
      <c r="L79" s="18">
        <f>[1]Feuil1!AE120</f>
        <v>6</v>
      </c>
      <c r="M79" s="19">
        <f>[1]Feuil1!AF120</f>
        <v>0.46</v>
      </c>
      <c r="N79" s="20">
        <f>[1]Feuil1!AG120</f>
        <v>1.3</v>
      </c>
      <c r="O79" s="18">
        <f>[1]Feuil1!AM120</f>
        <v>1</v>
      </c>
      <c r="P79" s="19">
        <f>[1]Feuil1!AN120</f>
        <v>0.08</v>
      </c>
      <c r="Q79" s="20">
        <f>[1]Feuil1!AO120</f>
        <v>0.22</v>
      </c>
      <c r="R79" s="18">
        <f>[1]Feuil1!AU120</f>
        <v>81</v>
      </c>
      <c r="S79" s="19">
        <f>[1]Feuil1!AV120</f>
        <v>6.22</v>
      </c>
      <c r="T79" s="20">
        <f>[1]Feuil1!AW120</f>
        <v>17.57</v>
      </c>
      <c r="U79" s="18">
        <f>[1]Feuil1!BC120</f>
        <v>24</v>
      </c>
      <c r="V79" s="19">
        <f>[1]Feuil1!BD120</f>
        <v>1.84</v>
      </c>
      <c r="W79" s="20">
        <f>[1]Feuil1!BE120</f>
        <v>5.21</v>
      </c>
      <c r="X79" s="18">
        <f>[1]Feuil1!BK120</f>
        <v>43</v>
      </c>
      <c r="Y79" s="19">
        <f>[1]Feuil1!BL120</f>
        <v>3.3</v>
      </c>
      <c r="Z79" s="20">
        <f>[1]Feuil1!BM120</f>
        <v>9.33</v>
      </c>
      <c r="AA79" s="18">
        <f>[1]Feuil1!BS120</f>
        <v>66</v>
      </c>
      <c r="AB79" s="19">
        <f>[1]Feuil1!BT120</f>
        <v>5.07</v>
      </c>
      <c r="AC79" s="20">
        <f>[1]Feuil1!BU120</f>
        <v>14.32</v>
      </c>
      <c r="AD79" s="18">
        <f>[1]Feuil1!CA120</f>
        <v>10</v>
      </c>
      <c r="AE79" s="19">
        <f>[1]Feuil1!CB120</f>
        <v>0.77</v>
      </c>
      <c r="AF79" s="20">
        <f>[1]Feuil1!CC120</f>
        <v>2.17</v>
      </c>
      <c r="AG79" s="18">
        <f>[1]Feuil1!CI120</f>
        <v>37</v>
      </c>
      <c r="AH79" s="19">
        <f>[1]Feuil1!CJ120</f>
        <v>2.84</v>
      </c>
      <c r="AI79" s="20">
        <f>[1]Feuil1!CK120</f>
        <v>8.0299999999999994</v>
      </c>
      <c r="AJ79" s="18">
        <f>[1]Feuil1!CQ120</f>
        <v>14</v>
      </c>
      <c r="AK79" s="19">
        <f>[1]Feuil1!CR120</f>
        <v>1.07</v>
      </c>
      <c r="AL79" s="20">
        <f>[1]Feuil1!CS120</f>
        <v>3.04</v>
      </c>
      <c r="AM79" s="18">
        <f>[1]Feuil1!CY120</f>
        <v>3</v>
      </c>
      <c r="AN79" s="19">
        <f>[1]Feuil1!CZ120</f>
        <v>0.23</v>
      </c>
      <c r="AO79" s="20">
        <f>[1]Feuil1!DA120</f>
        <v>0.65</v>
      </c>
      <c r="AP79" s="18">
        <f>[1]Feuil1!DG120</f>
        <v>138</v>
      </c>
      <c r="AQ79" s="19">
        <f>[1]Feuil1!DH120</f>
        <v>10.59</v>
      </c>
      <c r="AR79" s="20">
        <f>[1]Feuil1!DI120</f>
        <v>29.93</v>
      </c>
      <c r="AS79" s="18">
        <f>[1]Feuil1!DO120</f>
        <v>1</v>
      </c>
      <c r="AT79" s="19">
        <f>[1]Feuil1!DP120</f>
        <v>0.08</v>
      </c>
      <c r="AU79" s="20">
        <f>[1]Feuil1!DQ120</f>
        <v>0.22</v>
      </c>
      <c r="AV79" s="18">
        <f>[1]Feuil1!DW120</f>
        <v>3</v>
      </c>
      <c r="AW79" s="19">
        <f>[1]Feuil1!DX120</f>
        <v>0.23</v>
      </c>
      <c r="AX79" s="20">
        <f>[1]Feuil1!DY120</f>
        <v>0.65</v>
      </c>
      <c r="AY79" s="18">
        <f>[1]Feuil1!EE120</f>
        <v>5</v>
      </c>
      <c r="AZ79" s="19">
        <f>[1]Feuil1!EF120</f>
        <v>0.38</v>
      </c>
      <c r="BA79" s="20">
        <f>[1]Feuil1!EG120</f>
        <v>1.08</v>
      </c>
      <c r="BB79" s="18">
        <f>[1]Feuil1!EM120</f>
        <v>1</v>
      </c>
      <c r="BC79" s="19">
        <f>[1]Feuil1!EN120</f>
        <v>0.08</v>
      </c>
      <c r="BD79" s="20">
        <f>[1]Feuil1!EO120</f>
        <v>0.22</v>
      </c>
    </row>
    <row r="80" spans="1:56">
      <c r="A80" s="18" t="str">
        <f>[1]Feuil1!E121</f>
        <v>Papeete</v>
      </c>
      <c r="B80" s="19">
        <f>[1]Feuil1!F121</f>
        <v>2</v>
      </c>
      <c r="C80" s="19">
        <f>[1]Feuil1!G121</f>
        <v>1237</v>
      </c>
      <c r="D80" s="19">
        <f>[1]Feuil1!H121</f>
        <v>769</v>
      </c>
      <c r="E80" s="19">
        <f>[1]Feuil1!J121</f>
        <v>468</v>
      </c>
      <c r="F80" s="19">
        <f>[1]Feuil1!K121</f>
        <v>37.83</v>
      </c>
      <c r="G80" s="19">
        <f>[1]Feuil1!L121</f>
        <v>16</v>
      </c>
      <c r="H80" s="19">
        <f>[1]Feuil1!O121</f>
        <v>452</v>
      </c>
      <c r="I80" s="18">
        <f>[1]Feuil1!W121</f>
        <v>25</v>
      </c>
      <c r="J80" s="19">
        <f>[1]Feuil1!X121</f>
        <v>2.02</v>
      </c>
      <c r="K80" s="20">
        <f>[1]Feuil1!Y121</f>
        <v>5.53</v>
      </c>
      <c r="L80" s="18">
        <f>[1]Feuil1!AE121</f>
        <v>13</v>
      </c>
      <c r="M80" s="19">
        <f>[1]Feuil1!AF121</f>
        <v>1.05</v>
      </c>
      <c r="N80" s="20">
        <f>[1]Feuil1!AG121</f>
        <v>2.88</v>
      </c>
      <c r="O80" s="18">
        <f>[1]Feuil1!AM121</f>
        <v>0</v>
      </c>
      <c r="P80" s="19">
        <f>[1]Feuil1!AN121</f>
        <v>0</v>
      </c>
      <c r="Q80" s="20">
        <f>[1]Feuil1!AO121</f>
        <v>0</v>
      </c>
      <c r="R80" s="18">
        <f>[1]Feuil1!AU121</f>
        <v>29</v>
      </c>
      <c r="S80" s="19">
        <f>[1]Feuil1!AV121</f>
        <v>2.34</v>
      </c>
      <c r="T80" s="20">
        <f>[1]Feuil1!AW121</f>
        <v>6.42</v>
      </c>
      <c r="U80" s="18">
        <f>[1]Feuil1!BC121</f>
        <v>32</v>
      </c>
      <c r="V80" s="19">
        <f>[1]Feuil1!BD121</f>
        <v>2.59</v>
      </c>
      <c r="W80" s="20">
        <f>[1]Feuil1!BE121</f>
        <v>7.08</v>
      </c>
      <c r="X80" s="18">
        <f>[1]Feuil1!BK121</f>
        <v>101</v>
      </c>
      <c r="Y80" s="19">
        <f>[1]Feuil1!BL121</f>
        <v>8.16</v>
      </c>
      <c r="Z80" s="20">
        <f>[1]Feuil1!BM121</f>
        <v>22.35</v>
      </c>
      <c r="AA80" s="18">
        <f>[1]Feuil1!BS121</f>
        <v>34</v>
      </c>
      <c r="AB80" s="19">
        <f>[1]Feuil1!BT121</f>
        <v>2.75</v>
      </c>
      <c r="AC80" s="20">
        <f>[1]Feuil1!BU121</f>
        <v>7.52</v>
      </c>
      <c r="AD80" s="18">
        <f>[1]Feuil1!CA121</f>
        <v>6</v>
      </c>
      <c r="AE80" s="19">
        <f>[1]Feuil1!CB121</f>
        <v>0.49</v>
      </c>
      <c r="AF80" s="20">
        <f>[1]Feuil1!CC121</f>
        <v>1.33</v>
      </c>
      <c r="AG80" s="18">
        <f>[1]Feuil1!CI121</f>
        <v>65</v>
      </c>
      <c r="AH80" s="19">
        <f>[1]Feuil1!CJ121</f>
        <v>5.25</v>
      </c>
      <c r="AI80" s="20">
        <f>[1]Feuil1!CK121</f>
        <v>14.38</v>
      </c>
      <c r="AJ80" s="18">
        <f>[1]Feuil1!CQ121</f>
        <v>8</v>
      </c>
      <c r="AK80" s="19">
        <f>[1]Feuil1!CR121</f>
        <v>0.65</v>
      </c>
      <c r="AL80" s="20">
        <f>[1]Feuil1!CS121</f>
        <v>1.77</v>
      </c>
      <c r="AM80" s="18">
        <f>[1]Feuil1!CY121</f>
        <v>3</v>
      </c>
      <c r="AN80" s="19">
        <f>[1]Feuil1!CZ121</f>
        <v>0.24</v>
      </c>
      <c r="AO80" s="20">
        <f>[1]Feuil1!DA121</f>
        <v>0.66</v>
      </c>
      <c r="AP80" s="18">
        <f>[1]Feuil1!DG121</f>
        <v>124</v>
      </c>
      <c r="AQ80" s="19">
        <f>[1]Feuil1!DH121</f>
        <v>10.02</v>
      </c>
      <c r="AR80" s="20">
        <f>[1]Feuil1!DI121</f>
        <v>27.43</v>
      </c>
      <c r="AS80" s="18">
        <f>[1]Feuil1!DO121</f>
        <v>0</v>
      </c>
      <c r="AT80" s="19">
        <f>[1]Feuil1!DP121</f>
        <v>0</v>
      </c>
      <c r="AU80" s="20">
        <f>[1]Feuil1!DQ121</f>
        <v>0</v>
      </c>
      <c r="AV80" s="18">
        <f>[1]Feuil1!DW121</f>
        <v>2</v>
      </c>
      <c r="AW80" s="19">
        <f>[1]Feuil1!DX121</f>
        <v>0.16</v>
      </c>
      <c r="AX80" s="20">
        <f>[1]Feuil1!DY121</f>
        <v>0.44</v>
      </c>
      <c r="AY80" s="18">
        <f>[1]Feuil1!EE121</f>
        <v>8</v>
      </c>
      <c r="AZ80" s="19">
        <f>[1]Feuil1!EF121</f>
        <v>0.65</v>
      </c>
      <c r="BA80" s="20">
        <f>[1]Feuil1!EG121</f>
        <v>1.77</v>
      </c>
      <c r="BB80" s="18">
        <f>[1]Feuil1!EM121</f>
        <v>2</v>
      </c>
      <c r="BC80" s="19">
        <f>[1]Feuil1!EN121</f>
        <v>0.16</v>
      </c>
      <c r="BD80" s="20">
        <f>[1]Feuil1!EO121</f>
        <v>0.44</v>
      </c>
    </row>
    <row r="81" spans="1:56">
      <c r="A81" s="18" t="str">
        <f>[1]Feuil1!E122</f>
        <v>Papeete</v>
      </c>
      <c r="B81" s="19">
        <f>[1]Feuil1!F122</f>
        <v>3</v>
      </c>
      <c r="C81" s="19">
        <f>[1]Feuil1!G122</f>
        <v>971</v>
      </c>
      <c r="D81" s="19">
        <f>[1]Feuil1!H122</f>
        <v>567</v>
      </c>
      <c r="E81" s="19">
        <f>[1]Feuil1!J122</f>
        <v>404</v>
      </c>
      <c r="F81" s="19">
        <f>[1]Feuil1!K122</f>
        <v>41.61</v>
      </c>
      <c r="G81" s="19">
        <f>[1]Feuil1!L122</f>
        <v>10</v>
      </c>
      <c r="H81" s="19">
        <f>[1]Feuil1!O122</f>
        <v>394</v>
      </c>
      <c r="I81" s="18">
        <f>[1]Feuil1!W122</f>
        <v>10</v>
      </c>
      <c r="J81" s="19">
        <f>[1]Feuil1!X122</f>
        <v>1.03</v>
      </c>
      <c r="K81" s="20">
        <f>[1]Feuil1!Y122</f>
        <v>2.54</v>
      </c>
      <c r="L81" s="18">
        <f>[1]Feuil1!AE122</f>
        <v>9</v>
      </c>
      <c r="M81" s="19">
        <f>[1]Feuil1!AF122</f>
        <v>0.93</v>
      </c>
      <c r="N81" s="20">
        <f>[1]Feuil1!AG122</f>
        <v>2.2799999999999998</v>
      </c>
      <c r="O81" s="18">
        <f>[1]Feuil1!AM122</f>
        <v>3</v>
      </c>
      <c r="P81" s="19">
        <f>[1]Feuil1!AN122</f>
        <v>0.31</v>
      </c>
      <c r="Q81" s="20">
        <f>[1]Feuil1!AO122</f>
        <v>0.76</v>
      </c>
      <c r="R81" s="18">
        <f>[1]Feuil1!AU122</f>
        <v>11</v>
      </c>
      <c r="S81" s="19">
        <f>[1]Feuil1!AV122</f>
        <v>1.1299999999999999</v>
      </c>
      <c r="T81" s="20">
        <f>[1]Feuil1!AW122</f>
        <v>2.79</v>
      </c>
      <c r="U81" s="18">
        <f>[1]Feuil1!BC122</f>
        <v>17</v>
      </c>
      <c r="V81" s="19">
        <f>[1]Feuil1!BD122</f>
        <v>1.75</v>
      </c>
      <c r="W81" s="20">
        <f>[1]Feuil1!BE122</f>
        <v>4.3099999999999996</v>
      </c>
      <c r="X81" s="18">
        <f>[1]Feuil1!BK122</f>
        <v>105</v>
      </c>
      <c r="Y81" s="19">
        <f>[1]Feuil1!BL122</f>
        <v>10.81</v>
      </c>
      <c r="Z81" s="20">
        <f>[1]Feuil1!BM122</f>
        <v>26.65</v>
      </c>
      <c r="AA81" s="18">
        <f>[1]Feuil1!BS122</f>
        <v>39</v>
      </c>
      <c r="AB81" s="19">
        <f>[1]Feuil1!BT122</f>
        <v>4.0199999999999996</v>
      </c>
      <c r="AC81" s="20">
        <f>[1]Feuil1!BU122</f>
        <v>9.9</v>
      </c>
      <c r="AD81" s="18">
        <f>[1]Feuil1!CA122</f>
        <v>4</v>
      </c>
      <c r="AE81" s="19">
        <f>[1]Feuil1!CB122</f>
        <v>0.41</v>
      </c>
      <c r="AF81" s="20">
        <f>[1]Feuil1!CC122</f>
        <v>1.02</v>
      </c>
      <c r="AG81" s="18">
        <f>[1]Feuil1!CI122</f>
        <v>37</v>
      </c>
      <c r="AH81" s="19">
        <f>[1]Feuil1!CJ122</f>
        <v>3.81</v>
      </c>
      <c r="AI81" s="20">
        <f>[1]Feuil1!CK122</f>
        <v>9.39</v>
      </c>
      <c r="AJ81" s="18">
        <f>[1]Feuil1!CQ122</f>
        <v>14</v>
      </c>
      <c r="AK81" s="19">
        <f>[1]Feuil1!CR122</f>
        <v>1.44</v>
      </c>
      <c r="AL81" s="20">
        <f>[1]Feuil1!CS122</f>
        <v>3.55</v>
      </c>
      <c r="AM81" s="18">
        <f>[1]Feuil1!CY122</f>
        <v>9</v>
      </c>
      <c r="AN81" s="19">
        <f>[1]Feuil1!CZ122</f>
        <v>0.93</v>
      </c>
      <c r="AO81" s="20">
        <f>[1]Feuil1!DA122</f>
        <v>2.2799999999999998</v>
      </c>
      <c r="AP81" s="18">
        <f>[1]Feuil1!DG122</f>
        <v>119</v>
      </c>
      <c r="AQ81" s="19">
        <f>[1]Feuil1!DH122</f>
        <v>12.26</v>
      </c>
      <c r="AR81" s="20">
        <f>[1]Feuil1!DI122</f>
        <v>30.2</v>
      </c>
      <c r="AS81" s="18">
        <f>[1]Feuil1!DO122</f>
        <v>0</v>
      </c>
      <c r="AT81" s="19">
        <f>[1]Feuil1!DP122</f>
        <v>0</v>
      </c>
      <c r="AU81" s="20">
        <f>[1]Feuil1!DQ122</f>
        <v>0</v>
      </c>
      <c r="AV81" s="18">
        <f>[1]Feuil1!DW122</f>
        <v>3</v>
      </c>
      <c r="AW81" s="19">
        <f>[1]Feuil1!DX122</f>
        <v>0.31</v>
      </c>
      <c r="AX81" s="20">
        <f>[1]Feuil1!DY122</f>
        <v>0.76</v>
      </c>
      <c r="AY81" s="18">
        <f>[1]Feuil1!EE122</f>
        <v>7</v>
      </c>
      <c r="AZ81" s="19">
        <f>[1]Feuil1!EF122</f>
        <v>0.72</v>
      </c>
      <c r="BA81" s="20">
        <f>[1]Feuil1!EG122</f>
        <v>1.78</v>
      </c>
      <c r="BB81" s="18">
        <f>[1]Feuil1!EM122</f>
        <v>7</v>
      </c>
      <c r="BC81" s="19">
        <f>[1]Feuil1!EN122</f>
        <v>0.72</v>
      </c>
      <c r="BD81" s="20">
        <f>[1]Feuil1!EO122</f>
        <v>1.78</v>
      </c>
    </row>
    <row r="82" spans="1:56">
      <c r="A82" s="18" t="str">
        <f>[1]Feuil1!E123</f>
        <v>Papeete</v>
      </c>
      <c r="B82" s="19">
        <f>[1]Feuil1!F123</f>
        <v>4</v>
      </c>
      <c r="C82" s="19">
        <f>[1]Feuil1!G123</f>
        <v>1448</v>
      </c>
      <c r="D82" s="19">
        <f>[1]Feuil1!H123</f>
        <v>913</v>
      </c>
      <c r="E82" s="19">
        <f>[1]Feuil1!J123</f>
        <v>535</v>
      </c>
      <c r="F82" s="19">
        <f>[1]Feuil1!K123</f>
        <v>36.950000000000003</v>
      </c>
      <c r="G82" s="19">
        <f>[1]Feuil1!L123</f>
        <v>6</v>
      </c>
      <c r="H82" s="19">
        <f>[1]Feuil1!O123</f>
        <v>529</v>
      </c>
      <c r="I82" s="18">
        <f>[1]Feuil1!W123</f>
        <v>11</v>
      </c>
      <c r="J82" s="19">
        <f>[1]Feuil1!X123</f>
        <v>0.76</v>
      </c>
      <c r="K82" s="20">
        <f>[1]Feuil1!Y123</f>
        <v>2.08</v>
      </c>
      <c r="L82" s="18">
        <f>[1]Feuil1!AE123</f>
        <v>13</v>
      </c>
      <c r="M82" s="19">
        <f>[1]Feuil1!AF123</f>
        <v>0.9</v>
      </c>
      <c r="N82" s="20">
        <f>[1]Feuil1!AG123</f>
        <v>2.46</v>
      </c>
      <c r="O82" s="18">
        <f>[1]Feuil1!AM123</f>
        <v>2</v>
      </c>
      <c r="P82" s="19">
        <f>[1]Feuil1!AN123</f>
        <v>0.14000000000000001</v>
      </c>
      <c r="Q82" s="20">
        <f>[1]Feuil1!AO123</f>
        <v>0.38</v>
      </c>
      <c r="R82" s="18">
        <f>[1]Feuil1!AU123</f>
        <v>37</v>
      </c>
      <c r="S82" s="19">
        <f>[1]Feuil1!AV123</f>
        <v>2.56</v>
      </c>
      <c r="T82" s="20">
        <f>[1]Feuil1!AW123</f>
        <v>6.99</v>
      </c>
      <c r="U82" s="18">
        <f>[1]Feuil1!BC123</f>
        <v>30</v>
      </c>
      <c r="V82" s="19">
        <f>[1]Feuil1!BD123</f>
        <v>2.0699999999999998</v>
      </c>
      <c r="W82" s="20">
        <f>[1]Feuil1!BE123</f>
        <v>5.67</v>
      </c>
      <c r="X82" s="18">
        <f>[1]Feuil1!BK123</f>
        <v>126</v>
      </c>
      <c r="Y82" s="19">
        <f>[1]Feuil1!BL123</f>
        <v>8.6999999999999993</v>
      </c>
      <c r="Z82" s="20">
        <f>[1]Feuil1!BM123</f>
        <v>23.82</v>
      </c>
      <c r="AA82" s="18">
        <f>[1]Feuil1!BS123</f>
        <v>47</v>
      </c>
      <c r="AB82" s="19">
        <f>[1]Feuil1!BT123</f>
        <v>3.25</v>
      </c>
      <c r="AC82" s="20">
        <f>[1]Feuil1!BU123</f>
        <v>8.8800000000000008</v>
      </c>
      <c r="AD82" s="18">
        <f>[1]Feuil1!CA123</f>
        <v>11</v>
      </c>
      <c r="AE82" s="19">
        <f>[1]Feuil1!CB123</f>
        <v>0.76</v>
      </c>
      <c r="AF82" s="20">
        <f>[1]Feuil1!CC123</f>
        <v>2.08</v>
      </c>
      <c r="AG82" s="18">
        <f>[1]Feuil1!CI123</f>
        <v>57</v>
      </c>
      <c r="AH82" s="19">
        <f>[1]Feuil1!CJ123</f>
        <v>3.94</v>
      </c>
      <c r="AI82" s="20">
        <f>[1]Feuil1!CK123</f>
        <v>10.78</v>
      </c>
      <c r="AJ82" s="18">
        <f>[1]Feuil1!CQ123</f>
        <v>11</v>
      </c>
      <c r="AK82" s="19">
        <f>[1]Feuil1!CR123</f>
        <v>0.76</v>
      </c>
      <c r="AL82" s="20">
        <f>[1]Feuil1!CS123</f>
        <v>2.08</v>
      </c>
      <c r="AM82" s="18">
        <f>[1]Feuil1!CY123</f>
        <v>6</v>
      </c>
      <c r="AN82" s="19">
        <f>[1]Feuil1!CZ123</f>
        <v>0.41</v>
      </c>
      <c r="AO82" s="20">
        <f>[1]Feuil1!DA123</f>
        <v>1.1299999999999999</v>
      </c>
      <c r="AP82" s="18">
        <f>[1]Feuil1!DG123</f>
        <v>169</v>
      </c>
      <c r="AQ82" s="19">
        <f>[1]Feuil1!DH123</f>
        <v>11.67</v>
      </c>
      <c r="AR82" s="20">
        <f>[1]Feuil1!DI123</f>
        <v>31.95</v>
      </c>
      <c r="AS82" s="18">
        <f>[1]Feuil1!DO123</f>
        <v>4</v>
      </c>
      <c r="AT82" s="19">
        <f>[1]Feuil1!DP123</f>
        <v>0.28000000000000003</v>
      </c>
      <c r="AU82" s="20">
        <f>[1]Feuil1!DQ123</f>
        <v>0.76</v>
      </c>
      <c r="AV82" s="18">
        <f>[1]Feuil1!DW123</f>
        <v>2</v>
      </c>
      <c r="AW82" s="19">
        <f>[1]Feuil1!DX123</f>
        <v>0.14000000000000001</v>
      </c>
      <c r="AX82" s="20">
        <f>[1]Feuil1!DY123</f>
        <v>0.38</v>
      </c>
      <c r="AY82" s="18">
        <f>[1]Feuil1!EE123</f>
        <v>3</v>
      </c>
      <c r="AZ82" s="19">
        <f>[1]Feuil1!EF123</f>
        <v>0.21</v>
      </c>
      <c r="BA82" s="20">
        <f>[1]Feuil1!EG123</f>
        <v>0.56999999999999995</v>
      </c>
      <c r="BB82" s="18">
        <f>[1]Feuil1!EM123</f>
        <v>0</v>
      </c>
      <c r="BC82" s="19">
        <f>[1]Feuil1!EN123</f>
        <v>0</v>
      </c>
      <c r="BD82" s="20">
        <f>[1]Feuil1!EO123</f>
        <v>0</v>
      </c>
    </row>
    <row r="83" spans="1:56">
      <c r="A83" s="18" t="str">
        <f>[1]Feuil1!E124</f>
        <v>Papeete</v>
      </c>
      <c r="B83" s="19">
        <f>[1]Feuil1!F124</f>
        <v>5</v>
      </c>
      <c r="C83" s="19">
        <f>[1]Feuil1!G124</f>
        <v>1117</v>
      </c>
      <c r="D83" s="19">
        <f>[1]Feuil1!H124</f>
        <v>704</v>
      </c>
      <c r="E83" s="19">
        <f>[1]Feuil1!J124</f>
        <v>413</v>
      </c>
      <c r="F83" s="19">
        <f>[1]Feuil1!K124</f>
        <v>36.97</v>
      </c>
      <c r="G83" s="19">
        <f>[1]Feuil1!L124</f>
        <v>6</v>
      </c>
      <c r="H83" s="19">
        <f>[1]Feuil1!O124</f>
        <v>407</v>
      </c>
      <c r="I83" s="18">
        <f>[1]Feuil1!W124</f>
        <v>12</v>
      </c>
      <c r="J83" s="19">
        <f>[1]Feuil1!X124</f>
        <v>1.07</v>
      </c>
      <c r="K83" s="20">
        <f>[1]Feuil1!Y124</f>
        <v>2.95</v>
      </c>
      <c r="L83" s="18">
        <f>[1]Feuil1!AE124</f>
        <v>5</v>
      </c>
      <c r="M83" s="19">
        <f>[1]Feuil1!AF124</f>
        <v>0.45</v>
      </c>
      <c r="N83" s="20">
        <f>[1]Feuil1!AG124</f>
        <v>1.23</v>
      </c>
      <c r="O83" s="18">
        <f>[1]Feuil1!AM124</f>
        <v>0</v>
      </c>
      <c r="P83" s="19">
        <f>[1]Feuil1!AN124</f>
        <v>0</v>
      </c>
      <c r="Q83" s="20">
        <f>[1]Feuil1!AO124</f>
        <v>0</v>
      </c>
      <c r="R83" s="18">
        <f>[1]Feuil1!AU124</f>
        <v>31</v>
      </c>
      <c r="S83" s="19">
        <f>[1]Feuil1!AV124</f>
        <v>2.78</v>
      </c>
      <c r="T83" s="20">
        <f>[1]Feuil1!AW124</f>
        <v>7.62</v>
      </c>
      <c r="U83" s="18">
        <f>[1]Feuil1!BC124</f>
        <v>25</v>
      </c>
      <c r="V83" s="19">
        <f>[1]Feuil1!BD124</f>
        <v>2.2400000000000002</v>
      </c>
      <c r="W83" s="20">
        <f>[1]Feuil1!BE124</f>
        <v>6.14</v>
      </c>
      <c r="X83" s="18">
        <f>[1]Feuil1!BK124</f>
        <v>91</v>
      </c>
      <c r="Y83" s="19">
        <f>[1]Feuil1!BL124</f>
        <v>8.15</v>
      </c>
      <c r="Z83" s="20">
        <f>[1]Feuil1!BM124</f>
        <v>22.36</v>
      </c>
      <c r="AA83" s="18">
        <f>[1]Feuil1!BS124</f>
        <v>37</v>
      </c>
      <c r="AB83" s="19">
        <f>[1]Feuil1!BT124</f>
        <v>3.31</v>
      </c>
      <c r="AC83" s="20">
        <f>[1]Feuil1!BU124</f>
        <v>9.09</v>
      </c>
      <c r="AD83" s="18">
        <f>[1]Feuil1!CA124</f>
        <v>3</v>
      </c>
      <c r="AE83" s="19">
        <f>[1]Feuil1!CB124</f>
        <v>0.27</v>
      </c>
      <c r="AF83" s="20">
        <f>[1]Feuil1!CC124</f>
        <v>0.74</v>
      </c>
      <c r="AG83" s="18">
        <f>[1]Feuil1!CI124</f>
        <v>58</v>
      </c>
      <c r="AH83" s="19">
        <f>[1]Feuil1!CJ124</f>
        <v>5.19</v>
      </c>
      <c r="AI83" s="20">
        <f>[1]Feuil1!CK124</f>
        <v>14.25</v>
      </c>
      <c r="AJ83" s="18">
        <f>[1]Feuil1!CQ124</f>
        <v>6</v>
      </c>
      <c r="AK83" s="19">
        <f>[1]Feuil1!CR124</f>
        <v>0.54</v>
      </c>
      <c r="AL83" s="20">
        <f>[1]Feuil1!CS124</f>
        <v>1.47</v>
      </c>
      <c r="AM83" s="18">
        <f>[1]Feuil1!CY124</f>
        <v>8</v>
      </c>
      <c r="AN83" s="19">
        <f>[1]Feuil1!CZ124</f>
        <v>0.72</v>
      </c>
      <c r="AO83" s="20">
        <f>[1]Feuil1!DA124</f>
        <v>1.97</v>
      </c>
      <c r="AP83" s="18">
        <f>[1]Feuil1!DG124</f>
        <v>125</v>
      </c>
      <c r="AQ83" s="19">
        <f>[1]Feuil1!DH124</f>
        <v>11.19</v>
      </c>
      <c r="AR83" s="20">
        <f>[1]Feuil1!DI124</f>
        <v>30.71</v>
      </c>
      <c r="AS83" s="18">
        <f>[1]Feuil1!DO124</f>
        <v>0</v>
      </c>
      <c r="AT83" s="19">
        <f>[1]Feuil1!DP124</f>
        <v>0</v>
      </c>
      <c r="AU83" s="20">
        <f>[1]Feuil1!DQ124</f>
        <v>0</v>
      </c>
      <c r="AV83" s="18">
        <f>[1]Feuil1!DW124</f>
        <v>3</v>
      </c>
      <c r="AW83" s="19">
        <f>[1]Feuil1!DX124</f>
        <v>0.27</v>
      </c>
      <c r="AX83" s="20">
        <f>[1]Feuil1!DY124</f>
        <v>0.74</v>
      </c>
      <c r="AY83" s="18">
        <f>[1]Feuil1!EE124</f>
        <v>3</v>
      </c>
      <c r="AZ83" s="19">
        <f>[1]Feuil1!EF124</f>
        <v>0.27</v>
      </c>
      <c r="BA83" s="20">
        <f>[1]Feuil1!EG124</f>
        <v>0.74</v>
      </c>
      <c r="BB83" s="18">
        <f>[1]Feuil1!EM124</f>
        <v>0</v>
      </c>
      <c r="BC83" s="19">
        <f>[1]Feuil1!EN124</f>
        <v>0</v>
      </c>
      <c r="BD83" s="20">
        <f>[1]Feuil1!EO124</f>
        <v>0</v>
      </c>
    </row>
    <row r="84" spans="1:56">
      <c r="A84" s="18" t="str">
        <f>[1]Feuil1!E125</f>
        <v>Papeete</v>
      </c>
      <c r="B84" s="19">
        <f>[1]Feuil1!F125</f>
        <v>6</v>
      </c>
      <c r="C84" s="19">
        <f>[1]Feuil1!G125</f>
        <v>1247</v>
      </c>
      <c r="D84" s="19">
        <f>[1]Feuil1!H125</f>
        <v>662</v>
      </c>
      <c r="E84" s="19">
        <f>[1]Feuil1!J125</f>
        <v>585</v>
      </c>
      <c r="F84" s="19">
        <f>[1]Feuil1!K125</f>
        <v>46.91</v>
      </c>
      <c r="G84" s="19">
        <f>[1]Feuil1!L125</f>
        <v>13</v>
      </c>
      <c r="H84" s="19">
        <f>[1]Feuil1!O125</f>
        <v>572</v>
      </c>
      <c r="I84" s="18">
        <f>[1]Feuil1!W125</f>
        <v>28</v>
      </c>
      <c r="J84" s="19">
        <f>[1]Feuil1!X125</f>
        <v>2.25</v>
      </c>
      <c r="K84" s="20">
        <f>[1]Feuil1!Y125</f>
        <v>4.9000000000000004</v>
      </c>
      <c r="L84" s="18">
        <f>[1]Feuil1!AE125</f>
        <v>9</v>
      </c>
      <c r="M84" s="19">
        <f>[1]Feuil1!AF125</f>
        <v>0.72</v>
      </c>
      <c r="N84" s="20">
        <f>[1]Feuil1!AG125</f>
        <v>1.57</v>
      </c>
      <c r="O84" s="18">
        <f>[1]Feuil1!AM125</f>
        <v>3</v>
      </c>
      <c r="P84" s="19">
        <f>[1]Feuil1!AN125</f>
        <v>0.24</v>
      </c>
      <c r="Q84" s="20">
        <f>[1]Feuil1!AO125</f>
        <v>0.52</v>
      </c>
      <c r="R84" s="18">
        <f>[1]Feuil1!AU125</f>
        <v>15</v>
      </c>
      <c r="S84" s="19">
        <f>[1]Feuil1!AV125</f>
        <v>1.2</v>
      </c>
      <c r="T84" s="20">
        <f>[1]Feuil1!AW125</f>
        <v>2.62</v>
      </c>
      <c r="U84" s="18">
        <f>[1]Feuil1!BC125</f>
        <v>32</v>
      </c>
      <c r="V84" s="19">
        <f>[1]Feuil1!BD125</f>
        <v>2.57</v>
      </c>
      <c r="W84" s="20">
        <f>[1]Feuil1!BE125</f>
        <v>5.59</v>
      </c>
      <c r="X84" s="18">
        <f>[1]Feuil1!BK125</f>
        <v>147</v>
      </c>
      <c r="Y84" s="19">
        <f>[1]Feuil1!BL125</f>
        <v>11.79</v>
      </c>
      <c r="Z84" s="20">
        <f>[1]Feuil1!BM125</f>
        <v>25.7</v>
      </c>
      <c r="AA84" s="18">
        <f>[1]Feuil1!BS125</f>
        <v>47</v>
      </c>
      <c r="AB84" s="19">
        <f>[1]Feuil1!BT125</f>
        <v>3.77</v>
      </c>
      <c r="AC84" s="20">
        <f>[1]Feuil1!BU125</f>
        <v>8.2200000000000006</v>
      </c>
      <c r="AD84" s="18">
        <f>[1]Feuil1!CA125</f>
        <v>5</v>
      </c>
      <c r="AE84" s="19">
        <f>[1]Feuil1!CB125</f>
        <v>0.4</v>
      </c>
      <c r="AF84" s="20">
        <f>[1]Feuil1!CC125</f>
        <v>0.87</v>
      </c>
      <c r="AG84" s="18">
        <f>[1]Feuil1!CI125</f>
        <v>65</v>
      </c>
      <c r="AH84" s="19">
        <f>[1]Feuil1!CJ125</f>
        <v>5.21</v>
      </c>
      <c r="AI84" s="20">
        <f>[1]Feuil1!CK125</f>
        <v>11.36</v>
      </c>
      <c r="AJ84" s="18">
        <f>[1]Feuil1!CQ125</f>
        <v>13</v>
      </c>
      <c r="AK84" s="19">
        <f>[1]Feuil1!CR125</f>
        <v>1.04</v>
      </c>
      <c r="AL84" s="20">
        <f>[1]Feuil1!CS125</f>
        <v>2.27</v>
      </c>
      <c r="AM84" s="18">
        <f>[1]Feuil1!CY125</f>
        <v>8</v>
      </c>
      <c r="AN84" s="19">
        <f>[1]Feuil1!CZ125</f>
        <v>0.64</v>
      </c>
      <c r="AO84" s="20">
        <f>[1]Feuil1!DA125</f>
        <v>1.4</v>
      </c>
      <c r="AP84" s="18">
        <f>[1]Feuil1!DG125</f>
        <v>189</v>
      </c>
      <c r="AQ84" s="19">
        <f>[1]Feuil1!DH125</f>
        <v>15.16</v>
      </c>
      <c r="AR84" s="20">
        <f>[1]Feuil1!DI125</f>
        <v>33.04</v>
      </c>
      <c r="AS84" s="18">
        <f>[1]Feuil1!DO125</f>
        <v>1</v>
      </c>
      <c r="AT84" s="19">
        <f>[1]Feuil1!DP125</f>
        <v>0.08</v>
      </c>
      <c r="AU84" s="20">
        <f>[1]Feuil1!DQ125</f>
        <v>0.17</v>
      </c>
      <c r="AV84" s="18">
        <f>[1]Feuil1!DW125</f>
        <v>3</v>
      </c>
      <c r="AW84" s="19">
        <f>[1]Feuil1!DX125</f>
        <v>0.24</v>
      </c>
      <c r="AX84" s="20">
        <f>[1]Feuil1!DY125</f>
        <v>0.52</v>
      </c>
      <c r="AY84" s="18">
        <f>[1]Feuil1!EE125</f>
        <v>7</v>
      </c>
      <c r="AZ84" s="19">
        <f>[1]Feuil1!EF125</f>
        <v>0.56000000000000005</v>
      </c>
      <c r="BA84" s="20">
        <f>[1]Feuil1!EG125</f>
        <v>1.22</v>
      </c>
      <c r="BB84" s="18">
        <f>[1]Feuil1!EM125</f>
        <v>0</v>
      </c>
      <c r="BC84" s="19">
        <f>[1]Feuil1!EN125</f>
        <v>0</v>
      </c>
      <c r="BD84" s="20">
        <f>[1]Feuil1!EO125</f>
        <v>0</v>
      </c>
    </row>
    <row r="85" spans="1:56">
      <c r="A85" s="18" t="str">
        <f>[1]Feuil1!E126</f>
        <v>Papeete</v>
      </c>
      <c r="B85" s="19">
        <f>[1]Feuil1!F126</f>
        <v>7</v>
      </c>
      <c r="C85" s="19">
        <f>[1]Feuil1!G126</f>
        <v>1157</v>
      </c>
      <c r="D85" s="19">
        <f>[1]Feuil1!H126</f>
        <v>563</v>
      </c>
      <c r="E85" s="19">
        <f>[1]Feuil1!J126</f>
        <v>594</v>
      </c>
      <c r="F85" s="19">
        <f>[1]Feuil1!K126</f>
        <v>51.34</v>
      </c>
      <c r="G85" s="19">
        <f>[1]Feuil1!L126</f>
        <v>13</v>
      </c>
      <c r="H85" s="19">
        <f>[1]Feuil1!O126</f>
        <v>581</v>
      </c>
      <c r="I85" s="18">
        <f>[1]Feuil1!W126</f>
        <v>20</v>
      </c>
      <c r="J85" s="19">
        <f>[1]Feuil1!X126</f>
        <v>1.73</v>
      </c>
      <c r="K85" s="20">
        <f>[1]Feuil1!Y126</f>
        <v>3.44</v>
      </c>
      <c r="L85" s="18">
        <f>[1]Feuil1!AE126</f>
        <v>11</v>
      </c>
      <c r="M85" s="19">
        <f>[1]Feuil1!AF126</f>
        <v>0.95</v>
      </c>
      <c r="N85" s="20">
        <f>[1]Feuil1!AG126</f>
        <v>1.89</v>
      </c>
      <c r="O85" s="18">
        <f>[1]Feuil1!AM126</f>
        <v>2</v>
      </c>
      <c r="P85" s="19">
        <f>[1]Feuil1!AN126</f>
        <v>0.17</v>
      </c>
      <c r="Q85" s="20">
        <f>[1]Feuil1!AO126</f>
        <v>0.34</v>
      </c>
      <c r="R85" s="18">
        <f>[1]Feuil1!AU126</f>
        <v>27</v>
      </c>
      <c r="S85" s="19">
        <f>[1]Feuil1!AV126</f>
        <v>2.33</v>
      </c>
      <c r="T85" s="20">
        <f>[1]Feuil1!AW126</f>
        <v>4.6500000000000004</v>
      </c>
      <c r="U85" s="18">
        <f>[1]Feuil1!BC126</f>
        <v>10</v>
      </c>
      <c r="V85" s="19">
        <f>[1]Feuil1!BD126</f>
        <v>0.86</v>
      </c>
      <c r="W85" s="20">
        <f>[1]Feuil1!BE126</f>
        <v>1.72</v>
      </c>
      <c r="X85" s="18">
        <f>[1]Feuil1!BK126</f>
        <v>162</v>
      </c>
      <c r="Y85" s="19">
        <f>[1]Feuil1!BL126</f>
        <v>14</v>
      </c>
      <c r="Z85" s="20">
        <f>[1]Feuil1!BM126</f>
        <v>27.88</v>
      </c>
      <c r="AA85" s="18">
        <f>[1]Feuil1!BS126</f>
        <v>24</v>
      </c>
      <c r="AB85" s="19">
        <f>[1]Feuil1!BT126</f>
        <v>2.0699999999999998</v>
      </c>
      <c r="AC85" s="20">
        <f>[1]Feuil1!BU126</f>
        <v>4.13</v>
      </c>
      <c r="AD85" s="18">
        <f>[1]Feuil1!CA126</f>
        <v>4</v>
      </c>
      <c r="AE85" s="19">
        <f>[1]Feuil1!CB126</f>
        <v>0.35</v>
      </c>
      <c r="AF85" s="20">
        <f>[1]Feuil1!CC126</f>
        <v>0.69</v>
      </c>
      <c r="AG85" s="18">
        <f>[1]Feuil1!CI126</f>
        <v>68</v>
      </c>
      <c r="AH85" s="19">
        <f>[1]Feuil1!CJ126</f>
        <v>5.88</v>
      </c>
      <c r="AI85" s="20">
        <f>[1]Feuil1!CK126</f>
        <v>11.7</v>
      </c>
      <c r="AJ85" s="18">
        <f>[1]Feuil1!CQ126</f>
        <v>6</v>
      </c>
      <c r="AK85" s="19">
        <f>[1]Feuil1!CR126</f>
        <v>0.52</v>
      </c>
      <c r="AL85" s="20">
        <f>[1]Feuil1!CS126</f>
        <v>1.03</v>
      </c>
      <c r="AM85" s="18">
        <f>[1]Feuil1!CY126</f>
        <v>7</v>
      </c>
      <c r="AN85" s="19">
        <f>[1]Feuil1!CZ126</f>
        <v>0.61</v>
      </c>
      <c r="AO85" s="20">
        <f>[1]Feuil1!DA126</f>
        <v>1.2</v>
      </c>
      <c r="AP85" s="18">
        <f>[1]Feuil1!DG126</f>
        <v>206</v>
      </c>
      <c r="AQ85" s="19">
        <f>[1]Feuil1!DH126</f>
        <v>17.8</v>
      </c>
      <c r="AR85" s="20">
        <f>[1]Feuil1!DI126</f>
        <v>35.46</v>
      </c>
      <c r="AS85" s="18">
        <f>[1]Feuil1!DO126</f>
        <v>1</v>
      </c>
      <c r="AT85" s="19">
        <f>[1]Feuil1!DP126</f>
        <v>0.09</v>
      </c>
      <c r="AU85" s="20">
        <f>[1]Feuil1!DQ126</f>
        <v>0.17</v>
      </c>
      <c r="AV85" s="18">
        <f>[1]Feuil1!DW126</f>
        <v>5</v>
      </c>
      <c r="AW85" s="19">
        <f>[1]Feuil1!DX126</f>
        <v>0.43</v>
      </c>
      <c r="AX85" s="20">
        <f>[1]Feuil1!DY126</f>
        <v>0.86</v>
      </c>
      <c r="AY85" s="18">
        <f>[1]Feuil1!EE126</f>
        <v>27</v>
      </c>
      <c r="AZ85" s="19">
        <f>[1]Feuil1!EF126</f>
        <v>2.33</v>
      </c>
      <c r="BA85" s="20">
        <f>[1]Feuil1!EG126</f>
        <v>4.6500000000000004</v>
      </c>
      <c r="BB85" s="18">
        <f>[1]Feuil1!EM126</f>
        <v>1</v>
      </c>
      <c r="BC85" s="19">
        <f>[1]Feuil1!EN126</f>
        <v>0.09</v>
      </c>
      <c r="BD85" s="20">
        <f>[1]Feuil1!EO126</f>
        <v>0.17</v>
      </c>
    </row>
    <row r="86" spans="1:56">
      <c r="A86" s="18" t="str">
        <f>[1]Feuil1!E127</f>
        <v>Papeete</v>
      </c>
      <c r="B86" s="19">
        <f>[1]Feuil1!F127</f>
        <v>8</v>
      </c>
      <c r="C86" s="19">
        <f>[1]Feuil1!G127</f>
        <v>1065</v>
      </c>
      <c r="D86" s="19">
        <f>[1]Feuil1!H127</f>
        <v>676</v>
      </c>
      <c r="E86" s="19">
        <f>[1]Feuil1!J127</f>
        <v>389</v>
      </c>
      <c r="F86" s="19">
        <f>[1]Feuil1!K127</f>
        <v>36.53</v>
      </c>
      <c r="G86" s="19">
        <f>[1]Feuil1!L127</f>
        <v>9</v>
      </c>
      <c r="H86" s="19">
        <f>[1]Feuil1!O127</f>
        <v>380</v>
      </c>
      <c r="I86" s="18">
        <f>[1]Feuil1!W127</f>
        <v>12</v>
      </c>
      <c r="J86" s="19">
        <f>[1]Feuil1!X127</f>
        <v>1.1299999999999999</v>
      </c>
      <c r="K86" s="20">
        <f>[1]Feuil1!Y127</f>
        <v>3.16</v>
      </c>
      <c r="L86" s="18">
        <f>[1]Feuil1!AE127</f>
        <v>5</v>
      </c>
      <c r="M86" s="19">
        <f>[1]Feuil1!AF127</f>
        <v>0.47</v>
      </c>
      <c r="N86" s="20">
        <f>[1]Feuil1!AG127</f>
        <v>1.32</v>
      </c>
      <c r="O86" s="18">
        <f>[1]Feuil1!AM127</f>
        <v>0</v>
      </c>
      <c r="P86" s="19">
        <f>[1]Feuil1!AN127</f>
        <v>0</v>
      </c>
      <c r="Q86" s="20">
        <f>[1]Feuil1!AO127</f>
        <v>0</v>
      </c>
      <c r="R86" s="18">
        <f>[1]Feuil1!AU127</f>
        <v>20</v>
      </c>
      <c r="S86" s="19">
        <f>[1]Feuil1!AV127</f>
        <v>1.88</v>
      </c>
      <c r="T86" s="20">
        <f>[1]Feuil1!AW127</f>
        <v>5.26</v>
      </c>
      <c r="U86" s="18">
        <f>[1]Feuil1!BC127</f>
        <v>20</v>
      </c>
      <c r="V86" s="19">
        <f>[1]Feuil1!BD127</f>
        <v>1.88</v>
      </c>
      <c r="W86" s="20">
        <f>[1]Feuil1!BE127</f>
        <v>5.26</v>
      </c>
      <c r="X86" s="18">
        <f>[1]Feuil1!BK127</f>
        <v>80</v>
      </c>
      <c r="Y86" s="19">
        <f>[1]Feuil1!BL127</f>
        <v>7.51</v>
      </c>
      <c r="Z86" s="20">
        <f>[1]Feuil1!BM127</f>
        <v>21.05</v>
      </c>
      <c r="AA86" s="18">
        <f>[1]Feuil1!BS127</f>
        <v>32</v>
      </c>
      <c r="AB86" s="19">
        <f>[1]Feuil1!BT127</f>
        <v>3</v>
      </c>
      <c r="AC86" s="20">
        <f>[1]Feuil1!BU127</f>
        <v>8.42</v>
      </c>
      <c r="AD86" s="18">
        <f>[1]Feuil1!CA127</f>
        <v>1</v>
      </c>
      <c r="AE86" s="19">
        <f>[1]Feuil1!CB127</f>
        <v>0.09</v>
      </c>
      <c r="AF86" s="20">
        <f>[1]Feuil1!CC127</f>
        <v>0.26</v>
      </c>
      <c r="AG86" s="18">
        <f>[1]Feuil1!CI127</f>
        <v>44</v>
      </c>
      <c r="AH86" s="19">
        <f>[1]Feuil1!CJ127</f>
        <v>4.13</v>
      </c>
      <c r="AI86" s="20">
        <f>[1]Feuil1!CK127</f>
        <v>11.58</v>
      </c>
      <c r="AJ86" s="18">
        <f>[1]Feuil1!CQ127</f>
        <v>5</v>
      </c>
      <c r="AK86" s="19">
        <f>[1]Feuil1!CR127</f>
        <v>0.47</v>
      </c>
      <c r="AL86" s="20">
        <f>[1]Feuil1!CS127</f>
        <v>1.32</v>
      </c>
      <c r="AM86" s="18">
        <f>[1]Feuil1!CY127</f>
        <v>8</v>
      </c>
      <c r="AN86" s="19">
        <f>[1]Feuil1!CZ127</f>
        <v>0.75</v>
      </c>
      <c r="AO86" s="20">
        <f>[1]Feuil1!DA127</f>
        <v>2.11</v>
      </c>
      <c r="AP86" s="18">
        <f>[1]Feuil1!DG127</f>
        <v>133</v>
      </c>
      <c r="AQ86" s="19">
        <f>[1]Feuil1!DH127</f>
        <v>12.49</v>
      </c>
      <c r="AR86" s="20">
        <f>[1]Feuil1!DI127</f>
        <v>35</v>
      </c>
      <c r="AS86" s="18">
        <f>[1]Feuil1!DO127</f>
        <v>2</v>
      </c>
      <c r="AT86" s="19">
        <f>[1]Feuil1!DP127</f>
        <v>0.19</v>
      </c>
      <c r="AU86" s="20">
        <f>[1]Feuil1!DQ127</f>
        <v>0.53</v>
      </c>
      <c r="AV86" s="18">
        <f>[1]Feuil1!DW127</f>
        <v>3</v>
      </c>
      <c r="AW86" s="19">
        <f>[1]Feuil1!DX127</f>
        <v>0.28000000000000003</v>
      </c>
      <c r="AX86" s="20">
        <f>[1]Feuil1!DY127</f>
        <v>0.79</v>
      </c>
      <c r="AY86" s="18">
        <f>[1]Feuil1!EE127</f>
        <v>13</v>
      </c>
      <c r="AZ86" s="19">
        <f>[1]Feuil1!EF127</f>
        <v>1.22</v>
      </c>
      <c r="BA86" s="20">
        <f>[1]Feuil1!EG127</f>
        <v>3.42</v>
      </c>
      <c r="BB86" s="18">
        <f>[1]Feuil1!EM127</f>
        <v>2</v>
      </c>
      <c r="BC86" s="19">
        <f>[1]Feuil1!EN127</f>
        <v>0.19</v>
      </c>
      <c r="BD86" s="20">
        <f>[1]Feuil1!EO127</f>
        <v>0.53</v>
      </c>
    </row>
    <row r="87" spans="1:56">
      <c r="A87" s="18" t="str">
        <f>[1]Feuil1!E128</f>
        <v>Papeete</v>
      </c>
      <c r="B87" s="19">
        <f>[1]Feuil1!F128</f>
        <v>9</v>
      </c>
      <c r="C87" s="19">
        <f>[1]Feuil1!G128</f>
        <v>908</v>
      </c>
      <c r="D87" s="19">
        <f>[1]Feuil1!H128</f>
        <v>512</v>
      </c>
      <c r="E87" s="19">
        <f>[1]Feuil1!J128</f>
        <v>396</v>
      </c>
      <c r="F87" s="19">
        <f>[1]Feuil1!K128</f>
        <v>43.61</v>
      </c>
      <c r="G87" s="19">
        <f>[1]Feuil1!L128</f>
        <v>9</v>
      </c>
      <c r="H87" s="19">
        <f>[1]Feuil1!O128</f>
        <v>387</v>
      </c>
      <c r="I87" s="18">
        <f>[1]Feuil1!W128</f>
        <v>13</v>
      </c>
      <c r="J87" s="19">
        <f>[1]Feuil1!X128</f>
        <v>1.43</v>
      </c>
      <c r="K87" s="20">
        <f>[1]Feuil1!Y128</f>
        <v>3.36</v>
      </c>
      <c r="L87" s="18">
        <f>[1]Feuil1!AE128</f>
        <v>4</v>
      </c>
      <c r="M87" s="19">
        <f>[1]Feuil1!AF128</f>
        <v>0.44</v>
      </c>
      <c r="N87" s="20">
        <f>[1]Feuil1!AG128</f>
        <v>1.03</v>
      </c>
      <c r="O87" s="18">
        <f>[1]Feuil1!AM128</f>
        <v>1</v>
      </c>
      <c r="P87" s="19">
        <f>[1]Feuil1!AN128</f>
        <v>0.11</v>
      </c>
      <c r="Q87" s="20">
        <f>[1]Feuil1!AO128</f>
        <v>0.26</v>
      </c>
      <c r="R87" s="18">
        <f>[1]Feuil1!AU128</f>
        <v>23</v>
      </c>
      <c r="S87" s="19">
        <f>[1]Feuil1!AV128</f>
        <v>2.5299999999999998</v>
      </c>
      <c r="T87" s="20">
        <f>[1]Feuil1!AW128</f>
        <v>5.94</v>
      </c>
      <c r="U87" s="18">
        <f>[1]Feuil1!BC128</f>
        <v>5</v>
      </c>
      <c r="V87" s="19">
        <f>[1]Feuil1!BD128</f>
        <v>0.55000000000000004</v>
      </c>
      <c r="W87" s="20">
        <f>[1]Feuil1!BE128</f>
        <v>1.29</v>
      </c>
      <c r="X87" s="18">
        <f>[1]Feuil1!BK128</f>
        <v>95</v>
      </c>
      <c r="Y87" s="19">
        <f>[1]Feuil1!BL128</f>
        <v>10.46</v>
      </c>
      <c r="Z87" s="20">
        <f>[1]Feuil1!BM128</f>
        <v>24.55</v>
      </c>
      <c r="AA87" s="18">
        <f>[1]Feuil1!BS128</f>
        <v>15</v>
      </c>
      <c r="AB87" s="19">
        <f>[1]Feuil1!BT128</f>
        <v>1.65</v>
      </c>
      <c r="AC87" s="20">
        <f>[1]Feuil1!BU128</f>
        <v>3.88</v>
      </c>
      <c r="AD87" s="18">
        <f>[1]Feuil1!CA128</f>
        <v>6</v>
      </c>
      <c r="AE87" s="19">
        <f>[1]Feuil1!CB128</f>
        <v>0.66</v>
      </c>
      <c r="AF87" s="20">
        <f>[1]Feuil1!CC128</f>
        <v>1.55</v>
      </c>
      <c r="AG87" s="18">
        <f>[1]Feuil1!CI128</f>
        <v>18</v>
      </c>
      <c r="AH87" s="19">
        <f>[1]Feuil1!CJ128</f>
        <v>1.98</v>
      </c>
      <c r="AI87" s="20">
        <f>[1]Feuil1!CK128</f>
        <v>4.6500000000000004</v>
      </c>
      <c r="AJ87" s="18">
        <f>[1]Feuil1!CQ128</f>
        <v>3</v>
      </c>
      <c r="AK87" s="19">
        <f>[1]Feuil1!CR128</f>
        <v>0.33</v>
      </c>
      <c r="AL87" s="20">
        <f>[1]Feuil1!CS128</f>
        <v>0.78</v>
      </c>
      <c r="AM87" s="18">
        <f>[1]Feuil1!CY128</f>
        <v>23</v>
      </c>
      <c r="AN87" s="19">
        <f>[1]Feuil1!CZ128</f>
        <v>2.5299999999999998</v>
      </c>
      <c r="AO87" s="20">
        <f>[1]Feuil1!DA128</f>
        <v>5.94</v>
      </c>
      <c r="AP87" s="18">
        <f>[1]Feuil1!DG128</f>
        <v>164</v>
      </c>
      <c r="AQ87" s="19">
        <f>[1]Feuil1!DH128</f>
        <v>18.059999999999999</v>
      </c>
      <c r="AR87" s="20">
        <f>[1]Feuil1!DI128</f>
        <v>42.38</v>
      </c>
      <c r="AS87" s="18">
        <f>[1]Feuil1!DO128</f>
        <v>1</v>
      </c>
      <c r="AT87" s="19">
        <f>[1]Feuil1!DP128</f>
        <v>0.11</v>
      </c>
      <c r="AU87" s="20">
        <f>[1]Feuil1!DQ128</f>
        <v>0.26</v>
      </c>
      <c r="AV87" s="18">
        <f>[1]Feuil1!DW128</f>
        <v>2</v>
      </c>
      <c r="AW87" s="19">
        <f>[1]Feuil1!DX128</f>
        <v>0.22</v>
      </c>
      <c r="AX87" s="20">
        <f>[1]Feuil1!DY128</f>
        <v>0.52</v>
      </c>
      <c r="AY87" s="18">
        <f>[1]Feuil1!EE128</f>
        <v>13</v>
      </c>
      <c r="AZ87" s="19">
        <f>[1]Feuil1!EF128</f>
        <v>1.43</v>
      </c>
      <c r="BA87" s="20">
        <f>[1]Feuil1!EG128</f>
        <v>3.36</v>
      </c>
      <c r="BB87" s="18">
        <f>[1]Feuil1!EM128</f>
        <v>1</v>
      </c>
      <c r="BC87" s="19">
        <f>[1]Feuil1!EN128</f>
        <v>0.11</v>
      </c>
      <c r="BD87" s="20">
        <f>[1]Feuil1!EO128</f>
        <v>0.26</v>
      </c>
    </row>
    <row r="88" spans="1:56">
      <c r="A88" s="18" t="str">
        <f>[1]Feuil1!E129</f>
        <v>Papeete</v>
      </c>
      <c r="B88" s="19">
        <f>[1]Feuil1!F129</f>
        <v>10</v>
      </c>
      <c r="C88" s="19">
        <f>[1]Feuil1!G129</f>
        <v>1269</v>
      </c>
      <c r="D88" s="19">
        <f>[1]Feuil1!H129</f>
        <v>780</v>
      </c>
      <c r="E88" s="19">
        <f>[1]Feuil1!J129</f>
        <v>489</v>
      </c>
      <c r="F88" s="19">
        <f>[1]Feuil1!K129</f>
        <v>38.53</v>
      </c>
      <c r="G88" s="19">
        <f>[1]Feuil1!L129</f>
        <v>11</v>
      </c>
      <c r="H88" s="19">
        <f>[1]Feuil1!O129</f>
        <v>478</v>
      </c>
      <c r="I88" s="18">
        <f>[1]Feuil1!W129</f>
        <v>31</v>
      </c>
      <c r="J88" s="19">
        <f>[1]Feuil1!X129</f>
        <v>2.44</v>
      </c>
      <c r="K88" s="20">
        <f>[1]Feuil1!Y129</f>
        <v>6.49</v>
      </c>
      <c r="L88" s="18">
        <f>[1]Feuil1!AE129</f>
        <v>6</v>
      </c>
      <c r="M88" s="19">
        <f>[1]Feuil1!AF129</f>
        <v>0.47</v>
      </c>
      <c r="N88" s="20">
        <f>[1]Feuil1!AG129</f>
        <v>1.26</v>
      </c>
      <c r="O88" s="18">
        <f>[1]Feuil1!AM129</f>
        <v>1</v>
      </c>
      <c r="P88" s="19">
        <f>[1]Feuil1!AN129</f>
        <v>0.08</v>
      </c>
      <c r="Q88" s="20">
        <f>[1]Feuil1!AO129</f>
        <v>0.21</v>
      </c>
      <c r="R88" s="18">
        <f>[1]Feuil1!AU129</f>
        <v>34</v>
      </c>
      <c r="S88" s="19">
        <f>[1]Feuil1!AV129</f>
        <v>2.68</v>
      </c>
      <c r="T88" s="20">
        <f>[1]Feuil1!AW129</f>
        <v>7.11</v>
      </c>
      <c r="U88" s="18">
        <f>[1]Feuil1!BC129</f>
        <v>10</v>
      </c>
      <c r="V88" s="19">
        <f>[1]Feuil1!BD129</f>
        <v>0.79</v>
      </c>
      <c r="W88" s="20">
        <f>[1]Feuil1!BE129</f>
        <v>2.09</v>
      </c>
      <c r="X88" s="18">
        <f>[1]Feuil1!BK129</f>
        <v>110</v>
      </c>
      <c r="Y88" s="19">
        <f>[1]Feuil1!BL129</f>
        <v>8.67</v>
      </c>
      <c r="Z88" s="20">
        <f>[1]Feuil1!BM129</f>
        <v>23.01</v>
      </c>
      <c r="AA88" s="18">
        <f>[1]Feuil1!BS129</f>
        <v>46</v>
      </c>
      <c r="AB88" s="19">
        <f>[1]Feuil1!BT129</f>
        <v>3.62</v>
      </c>
      <c r="AC88" s="20">
        <f>[1]Feuil1!BU129</f>
        <v>9.6199999999999992</v>
      </c>
      <c r="AD88" s="18">
        <f>[1]Feuil1!CA129</f>
        <v>3</v>
      </c>
      <c r="AE88" s="19">
        <f>[1]Feuil1!CB129</f>
        <v>0.24</v>
      </c>
      <c r="AF88" s="20">
        <f>[1]Feuil1!CC129</f>
        <v>0.63</v>
      </c>
      <c r="AG88" s="18">
        <f>[1]Feuil1!CI129</f>
        <v>49</v>
      </c>
      <c r="AH88" s="19">
        <f>[1]Feuil1!CJ129</f>
        <v>3.86</v>
      </c>
      <c r="AI88" s="20">
        <f>[1]Feuil1!CK129</f>
        <v>10.25</v>
      </c>
      <c r="AJ88" s="18">
        <f>[1]Feuil1!CQ129</f>
        <v>4</v>
      </c>
      <c r="AK88" s="19">
        <f>[1]Feuil1!CR129</f>
        <v>0.32</v>
      </c>
      <c r="AL88" s="20">
        <f>[1]Feuil1!CS129</f>
        <v>0.84</v>
      </c>
      <c r="AM88" s="18">
        <f>[1]Feuil1!CY129</f>
        <v>14</v>
      </c>
      <c r="AN88" s="19">
        <f>[1]Feuil1!CZ129</f>
        <v>1.1000000000000001</v>
      </c>
      <c r="AO88" s="20">
        <f>[1]Feuil1!DA129</f>
        <v>2.93</v>
      </c>
      <c r="AP88" s="18">
        <f>[1]Feuil1!DG129</f>
        <v>138</v>
      </c>
      <c r="AQ88" s="19">
        <f>[1]Feuil1!DH129</f>
        <v>10.87</v>
      </c>
      <c r="AR88" s="20">
        <f>[1]Feuil1!DI129</f>
        <v>28.87</v>
      </c>
      <c r="AS88" s="18">
        <f>[1]Feuil1!DO129</f>
        <v>12</v>
      </c>
      <c r="AT88" s="19">
        <f>[1]Feuil1!DP129</f>
        <v>0.95</v>
      </c>
      <c r="AU88" s="20">
        <f>[1]Feuil1!DQ129</f>
        <v>2.5099999999999998</v>
      </c>
      <c r="AV88" s="18">
        <f>[1]Feuil1!DW129</f>
        <v>1</v>
      </c>
      <c r="AW88" s="19">
        <f>[1]Feuil1!DX129</f>
        <v>0.08</v>
      </c>
      <c r="AX88" s="20">
        <f>[1]Feuil1!DY129</f>
        <v>0.21</v>
      </c>
      <c r="AY88" s="18">
        <f>[1]Feuil1!EE129</f>
        <v>18</v>
      </c>
      <c r="AZ88" s="19">
        <f>[1]Feuil1!EF129</f>
        <v>1.42</v>
      </c>
      <c r="BA88" s="20">
        <f>[1]Feuil1!EG129</f>
        <v>3.77</v>
      </c>
      <c r="BB88" s="18">
        <f>[1]Feuil1!EM129</f>
        <v>1</v>
      </c>
      <c r="BC88" s="19">
        <f>[1]Feuil1!EN129</f>
        <v>0.08</v>
      </c>
      <c r="BD88" s="20">
        <f>[1]Feuil1!EO129</f>
        <v>0.21</v>
      </c>
    </row>
    <row r="89" spans="1:56">
      <c r="A89" s="18" t="str">
        <f>[1]Feuil1!E130</f>
        <v>Papeete</v>
      </c>
      <c r="B89" s="19">
        <f>[1]Feuil1!F130</f>
        <v>11</v>
      </c>
      <c r="C89" s="19">
        <f>[1]Feuil1!G130</f>
        <v>1305</v>
      </c>
      <c r="D89" s="19">
        <f>[1]Feuil1!H130</f>
        <v>749</v>
      </c>
      <c r="E89" s="19">
        <f>[1]Feuil1!J130</f>
        <v>556</v>
      </c>
      <c r="F89" s="19">
        <f>[1]Feuil1!K130</f>
        <v>42.61</v>
      </c>
      <c r="G89" s="19">
        <f>[1]Feuil1!L130</f>
        <v>12</v>
      </c>
      <c r="H89" s="19">
        <f>[1]Feuil1!O130</f>
        <v>544</v>
      </c>
      <c r="I89" s="18">
        <f>[1]Feuil1!W130</f>
        <v>18</v>
      </c>
      <c r="J89" s="19">
        <f>[1]Feuil1!X130</f>
        <v>1.38</v>
      </c>
      <c r="K89" s="20">
        <f>[1]Feuil1!Y130</f>
        <v>3.31</v>
      </c>
      <c r="L89" s="18">
        <f>[1]Feuil1!AE130</f>
        <v>14</v>
      </c>
      <c r="M89" s="19">
        <f>[1]Feuil1!AF130</f>
        <v>1.07</v>
      </c>
      <c r="N89" s="20">
        <f>[1]Feuil1!AG130</f>
        <v>2.57</v>
      </c>
      <c r="O89" s="18">
        <f>[1]Feuil1!AM130</f>
        <v>1</v>
      </c>
      <c r="P89" s="19">
        <f>[1]Feuil1!AN130</f>
        <v>0.08</v>
      </c>
      <c r="Q89" s="20">
        <f>[1]Feuil1!AO130</f>
        <v>0.18</v>
      </c>
      <c r="R89" s="18">
        <f>[1]Feuil1!AU130</f>
        <v>62</v>
      </c>
      <c r="S89" s="19">
        <f>[1]Feuil1!AV130</f>
        <v>4.75</v>
      </c>
      <c r="T89" s="20">
        <f>[1]Feuil1!AW130</f>
        <v>11.4</v>
      </c>
      <c r="U89" s="18">
        <f>[1]Feuil1!BC130</f>
        <v>16</v>
      </c>
      <c r="V89" s="19">
        <f>[1]Feuil1!BD130</f>
        <v>1.23</v>
      </c>
      <c r="W89" s="20">
        <f>[1]Feuil1!BE130</f>
        <v>2.94</v>
      </c>
      <c r="X89" s="18">
        <f>[1]Feuil1!BK130</f>
        <v>98</v>
      </c>
      <c r="Y89" s="19">
        <f>[1]Feuil1!BL130</f>
        <v>7.51</v>
      </c>
      <c r="Z89" s="20">
        <f>[1]Feuil1!BM130</f>
        <v>18.010000000000002</v>
      </c>
      <c r="AA89" s="18">
        <f>[1]Feuil1!BS130</f>
        <v>35</v>
      </c>
      <c r="AB89" s="19">
        <f>[1]Feuil1!BT130</f>
        <v>2.68</v>
      </c>
      <c r="AC89" s="20">
        <f>[1]Feuil1!BU130</f>
        <v>6.43</v>
      </c>
      <c r="AD89" s="18">
        <f>[1]Feuil1!CA130</f>
        <v>7</v>
      </c>
      <c r="AE89" s="19">
        <f>[1]Feuil1!CB130</f>
        <v>0.54</v>
      </c>
      <c r="AF89" s="20">
        <f>[1]Feuil1!CC130</f>
        <v>1.29</v>
      </c>
      <c r="AG89" s="18">
        <f>[1]Feuil1!CI130</f>
        <v>53</v>
      </c>
      <c r="AH89" s="19">
        <f>[1]Feuil1!CJ130</f>
        <v>4.0599999999999996</v>
      </c>
      <c r="AI89" s="20">
        <f>[1]Feuil1!CK130</f>
        <v>9.74</v>
      </c>
      <c r="AJ89" s="18">
        <f>[1]Feuil1!CQ130</f>
        <v>5</v>
      </c>
      <c r="AK89" s="19">
        <f>[1]Feuil1!CR130</f>
        <v>0.38</v>
      </c>
      <c r="AL89" s="20">
        <f>[1]Feuil1!CS130</f>
        <v>0.92</v>
      </c>
      <c r="AM89" s="18">
        <f>[1]Feuil1!CY130</f>
        <v>14</v>
      </c>
      <c r="AN89" s="19">
        <f>[1]Feuil1!CZ130</f>
        <v>1.07</v>
      </c>
      <c r="AO89" s="20">
        <f>[1]Feuil1!DA130</f>
        <v>2.57</v>
      </c>
      <c r="AP89" s="18">
        <f>[1]Feuil1!DG130</f>
        <v>171</v>
      </c>
      <c r="AQ89" s="19">
        <f>[1]Feuil1!DH130</f>
        <v>13.1</v>
      </c>
      <c r="AR89" s="20">
        <f>[1]Feuil1!DI130</f>
        <v>31.43</v>
      </c>
      <c r="AS89" s="18">
        <f>[1]Feuil1!DO130</f>
        <v>9</v>
      </c>
      <c r="AT89" s="19">
        <f>[1]Feuil1!DP130</f>
        <v>0.69</v>
      </c>
      <c r="AU89" s="20">
        <f>[1]Feuil1!DQ130</f>
        <v>1.65</v>
      </c>
      <c r="AV89" s="18">
        <f>[1]Feuil1!DW130</f>
        <v>0</v>
      </c>
      <c r="AW89" s="19">
        <f>[1]Feuil1!DX130</f>
        <v>0</v>
      </c>
      <c r="AX89" s="20">
        <f>[1]Feuil1!DY130</f>
        <v>0</v>
      </c>
      <c r="AY89" s="18">
        <f>[1]Feuil1!EE130</f>
        <v>35</v>
      </c>
      <c r="AZ89" s="19">
        <f>[1]Feuil1!EF130</f>
        <v>2.68</v>
      </c>
      <c r="BA89" s="20">
        <f>[1]Feuil1!EG130</f>
        <v>6.43</v>
      </c>
      <c r="BB89" s="18">
        <f>[1]Feuil1!EM130</f>
        <v>6</v>
      </c>
      <c r="BC89" s="19">
        <f>[1]Feuil1!EN130</f>
        <v>0.46</v>
      </c>
      <c r="BD89" s="20">
        <f>[1]Feuil1!EO130</f>
        <v>1.1000000000000001</v>
      </c>
    </row>
    <row r="90" spans="1:56">
      <c r="A90" s="18" t="str">
        <f>[1]Feuil1!E131</f>
        <v>Papeete</v>
      </c>
      <c r="B90" s="19">
        <f>[1]Feuil1!F131</f>
        <v>12</v>
      </c>
      <c r="C90" s="19">
        <f>[1]Feuil1!G131</f>
        <v>1308</v>
      </c>
      <c r="D90" s="19">
        <f>[1]Feuil1!H131</f>
        <v>782</v>
      </c>
      <c r="E90" s="19">
        <f>[1]Feuil1!J131</f>
        <v>526</v>
      </c>
      <c r="F90" s="19">
        <f>[1]Feuil1!K131</f>
        <v>40.21</v>
      </c>
      <c r="G90" s="19">
        <f>[1]Feuil1!L131</f>
        <v>9</v>
      </c>
      <c r="H90" s="19">
        <f>[1]Feuil1!O131</f>
        <v>517</v>
      </c>
      <c r="I90" s="18">
        <f>[1]Feuil1!W131</f>
        <v>39</v>
      </c>
      <c r="J90" s="19">
        <f>[1]Feuil1!X131</f>
        <v>2.98</v>
      </c>
      <c r="K90" s="20">
        <f>[1]Feuil1!Y131</f>
        <v>7.54</v>
      </c>
      <c r="L90" s="18">
        <f>[1]Feuil1!AE131</f>
        <v>12</v>
      </c>
      <c r="M90" s="19">
        <f>[1]Feuil1!AF131</f>
        <v>0.92</v>
      </c>
      <c r="N90" s="20">
        <f>[1]Feuil1!AG131</f>
        <v>2.3199999999999998</v>
      </c>
      <c r="O90" s="18">
        <f>[1]Feuil1!AM131</f>
        <v>1</v>
      </c>
      <c r="P90" s="19">
        <f>[1]Feuil1!AN131</f>
        <v>0.08</v>
      </c>
      <c r="Q90" s="20">
        <f>[1]Feuil1!AO131</f>
        <v>0.19</v>
      </c>
      <c r="R90" s="18">
        <f>[1]Feuil1!AU131</f>
        <v>32</v>
      </c>
      <c r="S90" s="19">
        <f>[1]Feuil1!AV131</f>
        <v>2.4500000000000002</v>
      </c>
      <c r="T90" s="20">
        <f>[1]Feuil1!AW131</f>
        <v>6.19</v>
      </c>
      <c r="U90" s="18">
        <f>[1]Feuil1!BC131</f>
        <v>42</v>
      </c>
      <c r="V90" s="19">
        <f>[1]Feuil1!BD131</f>
        <v>3.21</v>
      </c>
      <c r="W90" s="20">
        <f>[1]Feuil1!BE131</f>
        <v>8.1199999999999992</v>
      </c>
      <c r="X90" s="18">
        <f>[1]Feuil1!BK131</f>
        <v>81</v>
      </c>
      <c r="Y90" s="19">
        <f>[1]Feuil1!BL131</f>
        <v>6.19</v>
      </c>
      <c r="Z90" s="20">
        <f>[1]Feuil1!BM131</f>
        <v>15.67</v>
      </c>
      <c r="AA90" s="18">
        <f>[1]Feuil1!BS131</f>
        <v>78</v>
      </c>
      <c r="AB90" s="19">
        <f>[1]Feuil1!BT131</f>
        <v>5.96</v>
      </c>
      <c r="AC90" s="20">
        <f>[1]Feuil1!BU131</f>
        <v>15.09</v>
      </c>
      <c r="AD90" s="18">
        <f>[1]Feuil1!CA131</f>
        <v>6</v>
      </c>
      <c r="AE90" s="19">
        <f>[1]Feuil1!CB131</f>
        <v>0.46</v>
      </c>
      <c r="AF90" s="20">
        <f>[1]Feuil1!CC131</f>
        <v>1.1599999999999999</v>
      </c>
      <c r="AG90" s="18">
        <f>[1]Feuil1!CI131</f>
        <v>46</v>
      </c>
      <c r="AH90" s="19">
        <f>[1]Feuil1!CJ131</f>
        <v>3.52</v>
      </c>
      <c r="AI90" s="20">
        <f>[1]Feuil1!CK131</f>
        <v>8.9</v>
      </c>
      <c r="AJ90" s="18">
        <f>[1]Feuil1!CQ131</f>
        <v>20</v>
      </c>
      <c r="AK90" s="19">
        <f>[1]Feuil1!CR131</f>
        <v>1.53</v>
      </c>
      <c r="AL90" s="20">
        <f>[1]Feuil1!CS131</f>
        <v>3.87</v>
      </c>
      <c r="AM90" s="18">
        <f>[1]Feuil1!CY131</f>
        <v>14</v>
      </c>
      <c r="AN90" s="19">
        <f>[1]Feuil1!CZ131</f>
        <v>1.07</v>
      </c>
      <c r="AO90" s="20">
        <f>[1]Feuil1!DA131</f>
        <v>2.71</v>
      </c>
      <c r="AP90" s="18">
        <f>[1]Feuil1!DG131</f>
        <v>139</v>
      </c>
      <c r="AQ90" s="19">
        <f>[1]Feuil1!DH131</f>
        <v>10.63</v>
      </c>
      <c r="AR90" s="20">
        <f>[1]Feuil1!DI131</f>
        <v>26.89</v>
      </c>
      <c r="AS90" s="18">
        <f>[1]Feuil1!DO131</f>
        <v>1</v>
      </c>
      <c r="AT90" s="19">
        <f>[1]Feuil1!DP131</f>
        <v>0.08</v>
      </c>
      <c r="AU90" s="20">
        <f>[1]Feuil1!DQ131</f>
        <v>0.19</v>
      </c>
      <c r="AV90" s="18">
        <f>[1]Feuil1!DW131</f>
        <v>0</v>
      </c>
      <c r="AW90" s="19">
        <f>[1]Feuil1!DX131</f>
        <v>0</v>
      </c>
      <c r="AX90" s="20">
        <f>[1]Feuil1!DY131</f>
        <v>0</v>
      </c>
      <c r="AY90" s="18">
        <f>[1]Feuil1!EE131</f>
        <v>6</v>
      </c>
      <c r="AZ90" s="19">
        <f>[1]Feuil1!EF131</f>
        <v>0.46</v>
      </c>
      <c r="BA90" s="20">
        <f>[1]Feuil1!EG131</f>
        <v>1.1599999999999999</v>
      </c>
      <c r="BB90" s="18">
        <f>[1]Feuil1!EM131</f>
        <v>0</v>
      </c>
      <c r="BC90" s="19">
        <f>[1]Feuil1!EN131</f>
        <v>0</v>
      </c>
      <c r="BD90" s="20">
        <f>[1]Feuil1!EO131</f>
        <v>0</v>
      </c>
    </row>
    <row r="91" spans="1:56">
      <c r="A91" s="18" t="str">
        <f>[1]Feuil1!E132</f>
        <v>Papeete</v>
      </c>
      <c r="B91" s="19">
        <f>[1]Feuil1!F132</f>
        <v>13</v>
      </c>
      <c r="C91" s="19">
        <f>[1]Feuil1!G132</f>
        <v>1069</v>
      </c>
      <c r="D91" s="19">
        <f>[1]Feuil1!H132</f>
        <v>635</v>
      </c>
      <c r="E91" s="19">
        <f>[1]Feuil1!J132</f>
        <v>434</v>
      </c>
      <c r="F91" s="19">
        <f>[1]Feuil1!K132</f>
        <v>40.6</v>
      </c>
      <c r="G91" s="19">
        <f>[1]Feuil1!L132</f>
        <v>19</v>
      </c>
      <c r="H91" s="19">
        <f>[1]Feuil1!O132</f>
        <v>415</v>
      </c>
      <c r="I91" s="18">
        <f>[1]Feuil1!W132</f>
        <v>28</v>
      </c>
      <c r="J91" s="19">
        <f>[1]Feuil1!X132</f>
        <v>2.62</v>
      </c>
      <c r="K91" s="20">
        <f>[1]Feuil1!Y132</f>
        <v>6.75</v>
      </c>
      <c r="L91" s="18">
        <f>[1]Feuil1!AE132</f>
        <v>13</v>
      </c>
      <c r="M91" s="19">
        <f>[1]Feuil1!AF132</f>
        <v>1.22</v>
      </c>
      <c r="N91" s="20">
        <f>[1]Feuil1!AG132</f>
        <v>3.13</v>
      </c>
      <c r="O91" s="18">
        <f>[1]Feuil1!AM132</f>
        <v>1</v>
      </c>
      <c r="P91" s="19">
        <f>[1]Feuil1!AN132</f>
        <v>0.09</v>
      </c>
      <c r="Q91" s="20">
        <f>[1]Feuil1!AO132</f>
        <v>0.24</v>
      </c>
      <c r="R91" s="18">
        <f>[1]Feuil1!AU132</f>
        <v>14</v>
      </c>
      <c r="S91" s="19">
        <f>[1]Feuil1!AV132</f>
        <v>1.31</v>
      </c>
      <c r="T91" s="20">
        <f>[1]Feuil1!AW132</f>
        <v>3.37</v>
      </c>
      <c r="U91" s="18">
        <f>[1]Feuil1!BC132</f>
        <v>26</v>
      </c>
      <c r="V91" s="19">
        <f>[1]Feuil1!BD132</f>
        <v>2.4300000000000002</v>
      </c>
      <c r="W91" s="20">
        <f>[1]Feuil1!BE132</f>
        <v>6.27</v>
      </c>
      <c r="X91" s="18">
        <f>[1]Feuil1!BK132</f>
        <v>57</v>
      </c>
      <c r="Y91" s="19">
        <f>[1]Feuil1!BL132</f>
        <v>5.33</v>
      </c>
      <c r="Z91" s="20">
        <f>[1]Feuil1!BM132</f>
        <v>13.73</v>
      </c>
      <c r="AA91" s="18">
        <f>[1]Feuil1!BS132</f>
        <v>69</v>
      </c>
      <c r="AB91" s="19">
        <f>[1]Feuil1!BT132</f>
        <v>6.45</v>
      </c>
      <c r="AC91" s="20">
        <f>[1]Feuil1!BU132</f>
        <v>16.63</v>
      </c>
      <c r="AD91" s="18">
        <f>[1]Feuil1!CA132</f>
        <v>2</v>
      </c>
      <c r="AE91" s="19">
        <f>[1]Feuil1!CB132</f>
        <v>0.19</v>
      </c>
      <c r="AF91" s="20">
        <f>[1]Feuil1!CC132</f>
        <v>0.48</v>
      </c>
      <c r="AG91" s="18">
        <f>[1]Feuil1!CI132</f>
        <v>58</v>
      </c>
      <c r="AH91" s="19">
        <f>[1]Feuil1!CJ132</f>
        <v>5.43</v>
      </c>
      <c r="AI91" s="20">
        <f>[1]Feuil1!CK132</f>
        <v>13.98</v>
      </c>
      <c r="AJ91" s="18">
        <f>[1]Feuil1!CQ132</f>
        <v>17</v>
      </c>
      <c r="AK91" s="19">
        <f>[1]Feuil1!CR132</f>
        <v>1.59</v>
      </c>
      <c r="AL91" s="20">
        <f>[1]Feuil1!CS132</f>
        <v>4.0999999999999996</v>
      </c>
      <c r="AM91" s="18">
        <f>[1]Feuil1!CY132</f>
        <v>4</v>
      </c>
      <c r="AN91" s="19">
        <f>[1]Feuil1!CZ132</f>
        <v>0.37</v>
      </c>
      <c r="AO91" s="20">
        <f>[1]Feuil1!DA132</f>
        <v>0.96</v>
      </c>
      <c r="AP91" s="18">
        <f>[1]Feuil1!DG132</f>
        <v>120</v>
      </c>
      <c r="AQ91" s="19">
        <f>[1]Feuil1!DH132</f>
        <v>11.23</v>
      </c>
      <c r="AR91" s="20">
        <f>[1]Feuil1!DI132</f>
        <v>28.92</v>
      </c>
      <c r="AS91" s="18">
        <f>[1]Feuil1!DO132</f>
        <v>0</v>
      </c>
      <c r="AT91" s="19">
        <f>[1]Feuil1!DP132</f>
        <v>0</v>
      </c>
      <c r="AU91" s="20">
        <f>[1]Feuil1!DQ132</f>
        <v>0</v>
      </c>
      <c r="AV91" s="18">
        <f>[1]Feuil1!DW132</f>
        <v>2</v>
      </c>
      <c r="AW91" s="19">
        <f>[1]Feuil1!DX132</f>
        <v>0.19</v>
      </c>
      <c r="AX91" s="20">
        <f>[1]Feuil1!DY132</f>
        <v>0.48</v>
      </c>
      <c r="AY91" s="18">
        <f>[1]Feuil1!EE132</f>
        <v>4</v>
      </c>
      <c r="AZ91" s="19">
        <f>[1]Feuil1!EF132</f>
        <v>0.37</v>
      </c>
      <c r="BA91" s="20">
        <f>[1]Feuil1!EG132</f>
        <v>0.96</v>
      </c>
      <c r="BB91" s="18">
        <f>[1]Feuil1!EM132</f>
        <v>0</v>
      </c>
      <c r="BC91" s="19">
        <f>[1]Feuil1!EN132</f>
        <v>0</v>
      </c>
      <c r="BD91" s="20">
        <f>[1]Feuil1!EO132</f>
        <v>0</v>
      </c>
    </row>
    <row r="92" spans="1:56">
      <c r="A92" s="18" t="str">
        <f>[1]Feuil1!E133</f>
        <v>Papeete</v>
      </c>
      <c r="B92" s="19">
        <f>[1]Feuil1!F133</f>
        <v>14</v>
      </c>
      <c r="C92" s="19">
        <f>[1]Feuil1!G133</f>
        <v>1345</v>
      </c>
      <c r="D92" s="19">
        <f>[1]Feuil1!H133</f>
        <v>822</v>
      </c>
      <c r="E92" s="19">
        <f>[1]Feuil1!J133</f>
        <v>523</v>
      </c>
      <c r="F92" s="19">
        <f>[1]Feuil1!K133</f>
        <v>38.880000000000003</v>
      </c>
      <c r="G92" s="19">
        <f>[1]Feuil1!L133</f>
        <v>11</v>
      </c>
      <c r="H92" s="19">
        <f>[1]Feuil1!O133</f>
        <v>512</v>
      </c>
      <c r="I92" s="18">
        <f>[1]Feuil1!W133</f>
        <v>30</v>
      </c>
      <c r="J92" s="19">
        <f>[1]Feuil1!X133</f>
        <v>2.23</v>
      </c>
      <c r="K92" s="20">
        <f>[1]Feuil1!Y133</f>
        <v>5.86</v>
      </c>
      <c r="L92" s="18">
        <f>[1]Feuil1!AE133</f>
        <v>8</v>
      </c>
      <c r="M92" s="19">
        <f>[1]Feuil1!AF133</f>
        <v>0.59</v>
      </c>
      <c r="N92" s="20">
        <f>[1]Feuil1!AG133</f>
        <v>1.56</v>
      </c>
      <c r="O92" s="18">
        <f>[1]Feuil1!AM133</f>
        <v>1</v>
      </c>
      <c r="P92" s="19">
        <f>[1]Feuil1!AN133</f>
        <v>7.0000000000000007E-2</v>
      </c>
      <c r="Q92" s="20">
        <f>[1]Feuil1!AO133</f>
        <v>0.2</v>
      </c>
      <c r="R92" s="18">
        <f>[1]Feuil1!AU133</f>
        <v>23</v>
      </c>
      <c r="S92" s="19">
        <f>[1]Feuil1!AV133</f>
        <v>1.71</v>
      </c>
      <c r="T92" s="20">
        <f>[1]Feuil1!AW133</f>
        <v>4.49</v>
      </c>
      <c r="U92" s="18">
        <f>[1]Feuil1!BC133</f>
        <v>36</v>
      </c>
      <c r="V92" s="19">
        <f>[1]Feuil1!BD133</f>
        <v>2.68</v>
      </c>
      <c r="W92" s="20">
        <f>[1]Feuil1!BE133</f>
        <v>7.03</v>
      </c>
      <c r="X92" s="18">
        <f>[1]Feuil1!BK133</f>
        <v>90</v>
      </c>
      <c r="Y92" s="19">
        <f>[1]Feuil1!BL133</f>
        <v>6.69</v>
      </c>
      <c r="Z92" s="20">
        <f>[1]Feuil1!BM133</f>
        <v>17.579999999999998</v>
      </c>
      <c r="AA92" s="18">
        <f>[1]Feuil1!BS133</f>
        <v>56</v>
      </c>
      <c r="AB92" s="19">
        <f>[1]Feuil1!BT133</f>
        <v>4.16</v>
      </c>
      <c r="AC92" s="20">
        <f>[1]Feuil1!BU133</f>
        <v>10.94</v>
      </c>
      <c r="AD92" s="18">
        <f>[1]Feuil1!CA133</f>
        <v>2</v>
      </c>
      <c r="AE92" s="19">
        <f>[1]Feuil1!CB133</f>
        <v>0.15</v>
      </c>
      <c r="AF92" s="20">
        <f>[1]Feuil1!CC133</f>
        <v>0.39</v>
      </c>
      <c r="AG92" s="18">
        <f>[1]Feuil1!CI133</f>
        <v>72</v>
      </c>
      <c r="AH92" s="19">
        <f>[1]Feuil1!CJ133</f>
        <v>5.35</v>
      </c>
      <c r="AI92" s="20">
        <f>[1]Feuil1!CK133</f>
        <v>14.06</v>
      </c>
      <c r="AJ92" s="18">
        <f>[1]Feuil1!CQ133</f>
        <v>10</v>
      </c>
      <c r="AK92" s="19">
        <f>[1]Feuil1!CR133</f>
        <v>0.74</v>
      </c>
      <c r="AL92" s="20">
        <f>[1]Feuil1!CS133</f>
        <v>1.95</v>
      </c>
      <c r="AM92" s="18">
        <f>[1]Feuil1!CY133</f>
        <v>10</v>
      </c>
      <c r="AN92" s="19">
        <f>[1]Feuil1!CZ133</f>
        <v>0.74</v>
      </c>
      <c r="AO92" s="20">
        <f>[1]Feuil1!DA133</f>
        <v>1.95</v>
      </c>
      <c r="AP92" s="18">
        <f>[1]Feuil1!DG133</f>
        <v>156</v>
      </c>
      <c r="AQ92" s="19">
        <f>[1]Feuil1!DH133</f>
        <v>11.6</v>
      </c>
      <c r="AR92" s="20">
        <f>[1]Feuil1!DI133</f>
        <v>30.47</v>
      </c>
      <c r="AS92" s="18">
        <f>[1]Feuil1!DO133</f>
        <v>3</v>
      </c>
      <c r="AT92" s="19">
        <f>[1]Feuil1!DP133</f>
        <v>0.22</v>
      </c>
      <c r="AU92" s="20">
        <f>[1]Feuil1!DQ133</f>
        <v>0.59</v>
      </c>
      <c r="AV92" s="18">
        <f>[1]Feuil1!DW133</f>
        <v>8</v>
      </c>
      <c r="AW92" s="19">
        <f>[1]Feuil1!DX133</f>
        <v>0.59</v>
      </c>
      <c r="AX92" s="20">
        <f>[1]Feuil1!DY133</f>
        <v>1.56</v>
      </c>
      <c r="AY92" s="18">
        <f>[1]Feuil1!EE133</f>
        <v>4</v>
      </c>
      <c r="AZ92" s="19">
        <f>[1]Feuil1!EF133</f>
        <v>0.3</v>
      </c>
      <c r="BA92" s="20">
        <f>[1]Feuil1!EG133</f>
        <v>0.78</v>
      </c>
      <c r="BB92" s="18">
        <f>[1]Feuil1!EM133</f>
        <v>3</v>
      </c>
      <c r="BC92" s="19">
        <f>[1]Feuil1!EN133</f>
        <v>0.22</v>
      </c>
      <c r="BD92" s="20">
        <f>[1]Feuil1!EO133</f>
        <v>0.59</v>
      </c>
    </row>
    <row r="93" spans="1:56">
      <c r="A93" s="18" t="str">
        <f>[1]Feuil1!E134</f>
        <v>Papeete</v>
      </c>
      <c r="B93" s="19">
        <f>[1]Feuil1!F134</f>
        <v>15</v>
      </c>
      <c r="C93" s="19">
        <f>[1]Feuil1!G134</f>
        <v>1201</v>
      </c>
      <c r="D93" s="19">
        <f>[1]Feuil1!H134</f>
        <v>779</v>
      </c>
      <c r="E93" s="19">
        <f>[1]Feuil1!J134</f>
        <v>422</v>
      </c>
      <c r="F93" s="19">
        <f>[1]Feuil1!K134</f>
        <v>35.14</v>
      </c>
      <c r="G93" s="19">
        <f>[1]Feuil1!L134</f>
        <v>9</v>
      </c>
      <c r="H93" s="19">
        <f>[1]Feuil1!O134</f>
        <v>413</v>
      </c>
      <c r="I93" s="18">
        <f>[1]Feuil1!W134</f>
        <v>23</v>
      </c>
      <c r="J93" s="19">
        <f>[1]Feuil1!X134</f>
        <v>1.92</v>
      </c>
      <c r="K93" s="20">
        <f>[1]Feuil1!Y134</f>
        <v>5.57</v>
      </c>
      <c r="L93" s="18">
        <f>[1]Feuil1!AE134</f>
        <v>11</v>
      </c>
      <c r="M93" s="19">
        <f>[1]Feuil1!AF134</f>
        <v>0.92</v>
      </c>
      <c r="N93" s="20">
        <f>[1]Feuil1!AG134</f>
        <v>2.66</v>
      </c>
      <c r="O93" s="18">
        <f>[1]Feuil1!AM134</f>
        <v>0</v>
      </c>
      <c r="P93" s="19">
        <f>[1]Feuil1!AN134</f>
        <v>0</v>
      </c>
      <c r="Q93" s="20">
        <f>[1]Feuil1!AO134</f>
        <v>0</v>
      </c>
      <c r="R93" s="18">
        <f>[1]Feuil1!AU134</f>
        <v>11</v>
      </c>
      <c r="S93" s="19">
        <f>[1]Feuil1!AV134</f>
        <v>0.92</v>
      </c>
      <c r="T93" s="20">
        <f>[1]Feuil1!AW134</f>
        <v>2.66</v>
      </c>
      <c r="U93" s="18">
        <f>[1]Feuil1!BC134</f>
        <v>19</v>
      </c>
      <c r="V93" s="19">
        <f>[1]Feuil1!BD134</f>
        <v>1.58</v>
      </c>
      <c r="W93" s="20">
        <f>[1]Feuil1!BE134</f>
        <v>4.5999999999999996</v>
      </c>
      <c r="X93" s="18">
        <f>[1]Feuil1!BK134</f>
        <v>89</v>
      </c>
      <c r="Y93" s="19">
        <f>[1]Feuil1!BL134</f>
        <v>7.41</v>
      </c>
      <c r="Z93" s="20">
        <f>[1]Feuil1!BM134</f>
        <v>21.55</v>
      </c>
      <c r="AA93" s="18">
        <f>[1]Feuil1!BS134</f>
        <v>18</v>
      </c>
      <c r="AB93" s="19">
        <f>[1]Feuil1!BT134</f>
        <v>1.5</v>
      </c>
      <c r="AC93" s="20">
        <f>[1]Feuil1!BU134</f>
        <v>4.3600000000000003</v>
      </c>
      <c r="AD93" s="18">
        <f>[1]Feuil1!CA134</f>
        <v>2</v>
      </c>
      <c r="AE93" s="19">
        <f>[1]Feuil1!CB134</f>
        <v>0.17</v>
      </c>
      <c r="AF93" s="20">
        <f>[1]Feuil1!CC134</f>
        <v>0.48</v>
      </c>
      <c r="AG93" s="18">
        <f>[1]Feuil1!CI134</f>
        <v>62</v>
      </c>
      <c r="AH93" s="19">
        <f>[1]Feuil1!CJ134</f>
        <v>5.16</v>
      </c>
      <c r="AI93" s="20">
        <f>[1]Feuil1!CK134</f>
        <v>15.01</v>
      </c>
      <c r="AJ93" s="18">
        <f>[1]Feuil1!CQ134</f>
        <v>6</v>
      </c>
      <c r="AK93" s="19">
        <f>[1]Feuil1!CR134</f>
        <v>0.5</v>
      </c>
      <c r="AL93" s="20">
        <f>[1]Feuil1!CS134</f>
        <v>1.45</v>
      </c>
      <c r="AM93" s="18">
        <f>[1]Feuil1!CY134</f>
        <v>18</v>
      </c>
      <c r="AN93" s="19">
        <f>[1]Feuil1!CZ134</f>
        <v>1.5</v>
      </c>
      <c r="AO93" s="20">
        <f>[1]Feuil1!DA134</f>
        <v>4.3600000000000003</v>
      </c>
      <c r="AP93" s="18">
        <f>[1]Feuil1!DG134</f>
        <v>134</v>
      </c>
      <c r="AQ93" s="19">
        <f>[1]Feuil1!DH134</f>
        <v>11.16</v>
      </c>
      <c r="AR93" s="20">
        <f>[1]Feuil1!DI134</f>
        <v>32.450000000000003</v>
      </c>
      <c r="AS93" s="18">
        <f>[1]Feuil1!DO134</f>
        <v>3</v>
      </c>
      <c r="AT93" s="19">
        <f>[1]Feuil1!DP134</f>
        <v>0.25</v>
      </c>
      <c r="AU93" s="20">
        <f>[1]Feuil1!DQ134</f>
        <v>0.73</v>
      </c>
      <c r="AV93" s="18">
        <f>[1]Feuil1!DW134</f>
        <v>3</v>
      </c>
      <c r="AW93" s="19">
        <f>[1]Feuil1!DX134</f>
        <v>0.25</v>
      </c>
      <c r="AX93" s="20">
        <f>[1]Feuil1!DY134</f>
        <v>0.73</v>
      </c>
      <c r="AY93" s="18">
        <f>[1]Feuil1!EE134</f>
        <v>8</v>
      </c>
      <c r="AZ93" s="19">
        <f>[1]Feuil1!EF134</f>
        <v>0.67</v>
      </c>
      <c r="BA93" s="20">
        <f>[1]Feuil1!EG134</f>
        <v>1.94</v>
      </c>
      <c r="BB93" s="18">
        <f>[1]Feuil1!EM134</f>
        <v>6</v>
      </c>
      <c r="BC93" s="19">
        <f>[1]Feuil1!EN134</f>
        <v>0.5</v>
      </c>
      <c r="BD93" s="20">
        <f>[1]Feuil1!EO134</f>
        <v>1.45</v>
      </c>
    </row>
    <row r="94" spans="1:56">
      <c r="A94" s="21" t="str">
        <f>UPPER([1]Feuil1!E135)</f>
        <v>PIRAE</v>
      </c>
      <c r="B94" s="22"/>
      <c r="C94" s="22">
        <f>SUM(C95:C102)</f>
        <v>10456</v>
      </c>
      <c r="D94" s="22">
        <f>SUM(D95:D102)</f>
        <v>5681</v>
      </c>
      <c r="E94" s="22">
        <f>SUM(E95:E102)</f>
        <v>4775</v>
      </c>
      <c r="F94" s="23">
        <f>E94/C94</f>
        <v>0.45667559296097932</v>
      </c>
      <c r="G94" s="22">
        <f>SUM(G95:G102)</f>
        <v>90</v>
      </c>
      <c r="H94" s="22">
        <f>SUM(H95:H102)</f>
        <v>4685</v>
      </c>
      <c r="I94" s="21">
        <f>SUM(I95:I102)</f>
        <v>200</v>
      </c>
      <c r="J94" s="17">
        <f>I94/$C94</f>
        <v>1.9127773527161437E-2</v>
      </c>
      <c r="K94" s="16">
        <f>I94/$H94</f>
        <v>4.2689434364994665E-2</v>
      </c>
      <c r="L94" s="21">
        <f>SUM(L95:L102)</f>
        <v>59</v>
      </c>
      <c r="M94" s="17">
        <f>L94/$C94</f>
        <v>5.6426931905126246E-3</v>
      </c>
      <c r="N94" s="16">
        <f>L94/$H94</f>
        <v>1.2593383137673426E-2</v>
      </c>
      <c r="O94" s="21">
        <f>SUM(O95:O102)</f>
        <v>45</v>
      </c>
      <c r="P94" s="17">
        <f>O94/$C94</f>
        <v>4.3037490436113237E-3</v>
      </c>
      <c r="Q94" s="16">
        <f>O94/$H94</f>
        <v>9.6051227321237997E-3</v>
      </c>
      <c r="R94" s="21">
        <f>SUM(R95:R102)</f>
        <v>118</v>
      </c>
      <c r="S94" s="17">
        <f>R94/$C94</f>
        <v>1.1285386381025249E-2</v>
      </c>
      <c r="T94" s="16">
        <f>R94/$H94</f>
        <v>2.5186766275346852E-2</v>
      </c>
      <c r="U94" s="21">
        <f>SUM(U95:U102)</f>
        <v>203</v>
      </c>
      <c r="V94" s="17">
        <f>U94/$C94</f>
        <v>1.941469013006886E-2</v>
      </c>
      <c r="W94" s="16">
        <f>U94/$H94</f>
        <v>4.3329775880469587E-2</v>
      </c>
      <c r="X94" s="21">
        <f>SUM(X95:X102)</f>
        <v>497</v>
      </c>
      <c r="Y94" s="17">
        <f>X94/$C94</f>
        <v>4.7532517214996177E-2</v>
      </c>
      <c r="Z94" s="16">
        <f>X94/$H94</f>
        <v>0.10608324439701174</v>
      </c>
      <c r="AA94" s="21">
        <f>SUM(AA95:AA102)</f>
        <v>530</v>
      </c>
      <c r="AB94" s="17">
        <f>AA94/$C94</f>
        <v>5.0688599846977815E-2</v>
      </c>
      <c r="AC94" s="16">
        <f>AA94/$H94</f>
        <v>0.11312700106723586</v>
      </c>
      <c r="AD94" s="21">
        <f>SUM(AD95:AD102)</f>
        <v>43</v>
      </c>
      <c r="AE94" s="17">
        <f>AD94/$C94</f>
        <v>4.1124713083397092E-3</v>
      </c>
      <c r="AF94" s="16">
        <f>AD94/$H94</f>
        <v>9.1782283884738521E-3</v>
      </c>
      <c r="AG94" s="21">
        <f>SUM(AG95:AG102)</f>
        <v>320</v>
      </c>
      <c r="AH94" s="17">
        <f>AG94/$C94</f>
        <v>3.0604437643458302E-2</v>
      </c>
      <c r="AI94" s="16">
        <f>AG94/$H94</f>
        <v>6.8303094983991466E-2</v>
      </c>
      <c r="AJ94" s="21">
        <f>SUM(AJ95:AJ102)</f>
        <v>79</v>
      </c>
      <c r="AK94" s="17">
        <f>AJ94/$C94</f>
        <v>7.5554705432287683E-3</v>
      </c>
      <c r="AL94" s="16">
        <f>AJ94/$H94</f>
        <v>1.6862326574172894E-2</v>
      </c>
      <c r="AM94" s="21">
        <f>SUM(AM95:AM102)</f>
        <v>68</v>
      </c>
      <c r="AN94" s="17">
        <f>AM94/$C94</f>
        <v>6.5034429992348892E-3</v>
      </c>
      <c r="AO94" s="16">
        <f>AM94/$H94</f>
        <v>1.4514407684098186E-2</v>
      </c>
      <c r="AP94" s="21">
        <f>SUM(AP95:AP102)</f>
        <v>2342</v>
      </c>
      <c r="AQ94" s="17">
        <f>AP94/$C94</f>
        <v>0.22398622800306045</v>
      </c>
      <c r="AR94" s="16">
        <f>AP94/$H94</f>
        <v>0.49989327641408754</v>
      </c>
      <c r="AS94" s="21">
        <f>SUM(AS95:AS102)</f>
        <v>19</v>
      </c>
      <c r="AT94" s="17">
        <f>AS94/$C94</f>
        <v>1.8171384850803366E-3</v>
      </c>
      <c r="AU94" s="16">
        <f>AS94/$H94</f>
        <v>4.0554962646744928E-3</v>
      </c>
      <c r="AV94" s="21">
        <f>SUM(AV95:AV102)</f>
        <v>34</v>
      </c>
      <c r="AW94" s="17">
        <f>AV94/$C94</f>
        <v>3.2517214996174446E-3</v>
      </c>
      <c r="AX94" s="16">
        <f>AV94/$H94</f>
        <v>7.257203842049093E-3</v>
      </c>
      <c r="AY94" s="21">
        <f>SUM(AY95:AY102)</f>
        <v>113</v>
      </c>
      <c r="AZ94" s="17">
        <f>AY94/$C94</f>
        <v>1.0807192042846213E-2</v>
      </c>
      <c r="BA94" s="16">
        <f>AY94/$H94</f>
        <v>2.4119530416221984E-2</v>
      </c>
      <c r="BB94" s="21">
        <f>SUM(BB95:BB102)</f>
        <v>15</v>
      </c>
      <c r="BC94" s="17">
        <f>BB94/$C94</f>
        <v>1.434583014537108E-3</v>
      </c>
      <c r="BD94" s="16">
        <f>BB94/$H94</f>
        <v>3.2017075773745998E-3</v>
      </c>
    </row>
    <row r="95" spans="1:56">
      <c r="A95" s="18" t="str">
        <f>[1]Feuil1!E135</f>
        <v>Pirae</v>
      </c>
      <c r="B95" s="19">
        <f>[1]Feuil1!F135</f>
        <v>1</v>
      </c>
      <c r="C95" s="19">
        <f>[1]Feuil1!G135</f>
        <v>1314</v>
      </c>
      <c r="D95" s="19">
        <f>[1]Feuil1!H135</f>
        <v>740</v>
      </c>
      <c r="E95" s="19">
        <f>[1]Feuil1!J135</f>
        <v>574</v>
      </c>
      <c r="F95" s="19">
        <f>[1]Feuil1!K135</f>
        <v>43.68</v>
      </c>
      <c r="G95" s="19">
        <f>[1]Feuil1!L135</f>
        <v>8</v>
      </c>
      <c r="H95" s="19">
        <f>[1]Feuil1!O135</f>
        <v>566</v>
      </c>
      <c r="I95" s="18">
        <f>[1]Feuil1!W135</f>
        <v>16</v>
      </c>
      <c r="J95" s="19">
        <f>[1]Feuil1!X135</f>
        <v>1.22</v>
      </c>
      <c r="K95" s="20">
        <f>[1]Feuil1!Y135</f>
        <v>2.83</v>
      </c>
      <c r="L95" s="18">
        <f>[1]Feuil1!AE135</f>
        <v>6</v>
      </c>
      <c r="M95" s="19">
        <f>[1]Feuil1!AF135</f>
        <v>0.46</v>
      </c>
      <c r="N95" s="20">
        <f>[1]Feuil1!AG135</f>
        <v>1.06</v>
      </c>
      <c r="O95" s="18">
        <f>[1]Feuil1!AM135</f>
        <v>3</v>
      </c>
      <c r="P95" s="19">
        <f>[1]Feuil1!AN135</f>
        <v>0.23</v>
      </c>
      <c r="Q95" s="20">
        <f>[1]Feuil1!AO135</f>
        <v>0.53</v>
      </c>
      <c r="R95" s="18">
        <f>[1]Feuil1!AU135</f>
        <v>12</v>
      </c>
      <c r="S95" s="19">
        <f>[1]Feuil1!AV135</f>
        <v>0.91</v>
      </c>
      <c r="T95" s="20">
        <f>[1]Feuil1!AW135</f>
        <v>2.12</v>
      </c>
      <c r="U95" s="18">
        <f>[1]Feuil1!BC135</f>
        <v>25</v>
      </c>
      <c r="V95" s="19">
        <f>[1]Feuil1!BD135</f>
        <v>1.9</v>
      </c>
      <c r="W95" s="20">
        <f>[1]Feuil1!BE135</f>
        <v>4.42</v>
      </c>
      <c r="X95" s="18">
        <f>[1]Feuil1!BK135</f>
        <v>46</v>
      </c>
      <c r="Y95" s="19">
        <f>[1]Feuil1!BL135</f>
        <v>3.5</v>
      </c>
      <c r="Z95" s="20">
        <f>[1]Feuil1!BM135</f>
        <v>8.1300000000000008</v>
      </c>
      <c r="AA95" s="18">
        <f>[1]Feuil1!BS135</f>
        <v>58</v>
      </c>
      <c r="AB95" s="19">
        <f>[1]Feuil1!BT135</f>
        <v>4.41</v>
      </c>
      <c r="AC95" s="20">
        <f>[1]Feuil1!BU135</f>
        <v>10.25</v>
      </c>
      <c r="AD95" s="18">
        <f>[1]Feuil1!CA135</f>
        <v>5</v>
      </c>
      <c r="AE95" s="19">
        <f>[1]Feuil1!CB135</f>
        <v>0.38</v>
      </c>
      <c r="AF95" s="20">
        <f>[1]Feuil1!CC135</f>
        <v>0.88</v>
      </c>
      <c r="AG95" s="18">
        <f>[1]Feuil1!CI135</f>
        <v>39</v>
      </c>
      <c r="AH95" s="19">
        <f>[1]Feuil1!CJ135</f>
        <v>2.97</v>
      </c>
      <c r="AI95" s="20">
        <f>[1]Feuil1!CK135</f>
        <v>6.89</v>
      </c>
      <c r="AJ95" s="18">
        <f>[1]Feuil1!CQ135</f>
        <v>9</v>
      </c>
      <c r="AK95" s="19">
        <f>[1]Feuil1!CR135</f>
        <v>0.68</v>
      </c>
      <c r="AL95" s="20">
        <f>[1]Feuil1!CS135</f>
        <v>1.59</v>
      </c>
      <c r="AM95" s="18">
        <f>[1]Feuil1!CY135</f>
        <v>2</v>
      </c>
      <c r="AN95" s="19">
        <f>[1]Feuil1!CZ135</f>
        <v>0.15</v>
      </c>
      <c r="AO95" s="20">
        <f>[1]Feuil1!DA135</f>
        <v>0.35</v>
      </c>
      <c r="AP95" s="18">
        <f>[1]Feuil1!DG135</f>
        <v>322</v>
      </c>
      <c r="AQ95" s="19">
        <f>[1]Feuil1!DH135</f>
        <v>24.51</v>
      </c>
      <c r="AR95" s="20">
        <f>[1]Feuil1!DI135</f>
        <v>56.89</v>
      </c>
      <c r="AS95" s="18">
        <f>[1]Feuil1!DO135</f>
        <v>3</v>
      </c>
      <c r="AT95" s="19">
        <f>[1]Feuil1!DP135</f>
        <v>0.23</v>
      </c>
      <c r="AU95" s="20">
        <f>[1]Feuil1!DQ135</f>
        <v>0.53</v>
      </c>
      <c r="AV95" s="18">
        <f>[1]Feuil1!DW135</f>
        <v>4</v>
      </c>
      <c r="AW95" s="19">
        <f>[1]Feuil1!DX135</f>
        <v>0.3</v>
      </c>
      <c r="AX95" s="20">
        <f>[1]Feuil1!DY135</f>
        <v>0.71</v>
      </c>
      <c r="AY95" s="18">
        <f>[1]Feuil1!EE135</f>
        <v>14</v>
      </c>
      <c r="AZ95" s="19">
        <f>[1]Feuil1!EF135</f>
        <v>1.07</v>
      </c>
      <c r="BA95" s="20">
        <f>[1]Feuil1!EG135</f>
        <v>2.4700000000000002</v>
      </c>
      <c r="BB95" s="18">
        <f>[1]Feuil1!EM135</f>
        <v>2</v>
      </c>
      <c r="BC95" s="19">
        <f>[1]Feuil1!EN135</f>
        <v>0.15</v>
      </c>
      <c r="BD95" s="20">
        <f>[1]Feuil1!EO135</f>
        <v>0.35</v>
      </c>
    </row>
    <row r="96" spans="1:56">
      <c r="A96" s="18" t="str">
        <f>[1]Feuil1!E136</f>
        <v>Pirae</v>
      </c>
      <c r="B96" s="19">
        <f>[1]Feuil1!F136</f>
        <v>2</v>
      </c>
      <c r="C96" s="19">
        <f>[1]Feuil1!G136</f>
        <v>1276</v>
      </c>
      <c r="D96" s="19">
        <f>[1]Feuil1!H136</f>
        <v>729</v>
      </c>
      <c r="E96" s="19">
        <f>[1]Feuil1!J136</f>
        <v>547</v>
      </c>
      <c r="F96" s="19">
        <f>[1]Feuil1!K136</f>
        <v>42.87</v>
      </c>
      <c r="G96" s="19">
        <f>[1]Feuil1!L136</f>
        <v>11</v>
      </c>
      <c r="H96" s="19">
        <f>[1]Feuil1!O136</f>
        <v>536</v>
      </c>
      <c r="I96" s="18">
        <f>[1]Feuil1!W136</f>
        <v>22</v>
      </c>
      <c r="J96" s="19">
        <f>[1]Feuil1!X136</f>
        <v>1.72</v>
      </c>
      <c r="K96" s="20">
        <f>[1]Feuil1!Y136</f>
        <v>4.0999999999999996</v>
      </c>
      <c r="L96" s="18">
        <f>[1]Feuil1!AE136</f>
        <v>9</v>
      </c>
      <c r="M96" s="19">
        <f>[1]Feuil1!AF136</f>
        <v>0.71</v>
      </c>
      <c r="N96" s="20">
        <f>[1]Feuil1!AG136</f>
        <v>1.68</v>
      </c>
      <c r="O96" s="18">
        <f>[1]Feuil1!AM136</f>
        <v>4</v>
      </c>
      <c r="P96" s="19">
        <f>[1]Feuil1!AN136</f>
        <v>0.31</v>
      </c>
      <c r="Q96" s="20">
        <f>[1]Feuil1!AO136</f>
        <v>0.75</v>
      </c>
      <c r="R96" s="18">
        <f>[1]Feuil1!AU136</f>
        <v>22</v>
      </c>
      <c r="S96" s="19">
        <f>[1]Feuil1!AV136</f>
        <v>1.72</v>
      </c>
      <c r="T96" s="20">
        <f>[1]Feuil1!AW136</f>
        <v>4.0999999999999996</v>
      </c>
      <c r="U96" s="18">
        <f>[1]Feuil1!BC136</f>
        <v>28</v>
      </c>
      <c r="V96" s="19">
        <f>[1]Feuil1!BD136</f>
        <v>2.19</v>
      </c>
      <c r="W96" s="20">
        <f>[1]Feuil1!BE136</f>
        <v>5.22</v>
      </c>
      <c r="X96" s="18">
        <f>[1]Feuil1!BK136</f>
        <v>56</v>
      </c>
      <c r="Y96" s="19">
        <f>[1]Feuil1!BL136</f>
        <v>4.3899999999999997</v>
      </c>
      <c r="Z96" s="20">
        <f>[1]Feuil1!BM136</f>
        <v>10.45</v>
      </c>
      <c r="AA96" s="18">
        <f>[1]Feuil1!BS136</f>
        <v>62</v>
      </c>
      <c r="AB96" s="19">
        <f>[1]Feuil1!BT136</f>
        <v>4.8600000000000003</v>
      </c>
      <c r="AC96" s="20">
        <f>[1]Feuil1!BU136</f>
        <v>11.57</v>
      </c>
      <c r="AD96" s="18">
        <f>[1]Feuil1!CA136</f>
        <v>10</v>
      </c>
      <c r="AE96" s="19">
        <f>[1]Feuil1!CB136</f>
        <v>0.78</v>
      </c>
      <c r="AF96" s="20">
        <f>[1]Feuil1!CC136</f>
        <v>1.87</v>
      </c>
      <c r="AG96" s="18">
        <f>[1]Feuil1!CI136</f>
        <v>54</v>
      </c>
      <c r="AH96" s="19">
        <f>[1]Feuil1!CJ136</f>
        <v>4.2300000000000004</v>
      </c>
      <c r="AI96" s="20">
        <f>[1]Feuil1!CK136</f>
        <v>10.07</v>
      </c>
      <c r="AJ96" s="18">
        <f>[1]Feuil1!CQ136</f>
        <v>11</v>
      </c>
      <c r="AK96" s="19">
        <f>[1]Feuil1!CR136</f>
        <v>0.86</v>
      </c>
      <c r="AL96" s="20">
        <f>[1]Feuil1!CS136</f>
        <v>2.0499999999999998</v>
      </c>
      <c r="AM96" s="18">
        <f>[1]Feuil1!CY136</f>
        <v>16</v>
      </c>
      <c r="AN96" s="19">
        <f>[1]Feuil1!CZ136</f>
        <v>1.25</v>
      </c>
      <c r="AO96" s="20">
        <f>[1]Feuil1!DA136</f>
        <v>2.99</v>
      </c>
      <c r="AP96" s="18">
        <f>[1]Feuil1!DG136</f>
        <v>226</v>
      </c>
      <c r="AQ96" s="19">
        <f>[1]Feuil1!DH136</f>
        <v>17.71</v>
      </c>
      <c r="AR96" s="20">
        <f>[1]Feuil1!DI136</f>
        <v>42.16</v>
      </c>
      <c r="AS96" s="18">
        <f>[1]Feuil1!DO136</f>
        <v>3</v>
      </c>
      <c r="AT96" s="19">
        <f>[1]Feuil1!DP136</f>
        <v>0.24</v>
      </c>
      <c r="AU96" s="20">
        <f>[1]Feuil1!DQ136</f>
        <v>0.56000000000000005</v>
      </c>
      <c r="AV96" s="18">
        <f>[1]Feuil1!DW136</f>
        <v>3</v>
      </c>
      <c r="AW96" s="19">
        <f>[1]Feuil1!DX136</f>
        <v>0.24</v>
      </c>
      <c r="AX96" s="20">
        <f>[1]Feuil1!DY136</f>
        <v>0.56000000000000005</v>
      </c>
      <c r="AY96" s="18">
        <f>[1]Feuil1!EE136</f>
        <v>10</v>
      </c>
      <c r="AZ96" s="19">
        <f>[1]Feuil1!EF136</f>
        <v>0.78</v>
      </c>
      <c r="BA96" s="20">
        <f>[1]Feuil1!EG136</f>
        <v>1.87</v>
      </c>
      <c r="BB96" s="18">
        <f>[1]Feuil1!EM136</f>
        <v>0</v>
      </c>
      <c r="BC96" s="19">
        <f>[1]Feuil1!EN136</f>
        <v>0</v>
      </c>
      <c r="BD96" s="20">
        <f>[1]Feuil1!EO136</f>
        <v>0</v>
      </c>
    </row>
    <row r="97" spans="1:56">
      <c r="A97" s="18" t="str">
        <f>[1]Feuil1!E137</f>
        <v>Pirae</v>
      </c>
      <c r="B97" s="19">
        <f>[1]Feuil1!F137</f>
        <v>3</v>
      </c>
      <c r="C97" s="19">
        <f>[1]Feuil1!G137</f>
        <v>1388</v>
      </c>
      <c r="D97" s="19">
        <f>[1]Feuil1!H137</f>
        <v>737</v>
      </c>
      <c r="E97" s="19">
        <f>[1]Feuil1!J137</f>
        <v>651</v>
      </c>
      <c r="F97" s="19">
        <f>[1]Feuil1!K137</f>
        <v>46.9</v>
      </c>
      <c r="G97" s="19">
        <f>[1]Feuil1!L137</f>
        <v>7</v>
      </c>
      <c r="H97" s="19">
        <f>[1]Feuil1!O137</f>
        <v>644</v>
      </c>
      <c r="I97" s="18">
        <f>[1]Feuil1!W137</f>
        <v>22</v>
      </c>
      <c r="J97" s="19">
        <f>[1]Feuil1!X137</f>
        <v>1.59</v>
      </c>
      <c r="K97" s="20">
        <f>[1]Feuil1!Y137</f>
        <v>3.42</v>
      </c>
      <c r="L97" s="18">
        <f>[1]Feuil1!AE137</f>
        <v>3</v>
      </c>
      <c r="M97" s="19">
        <f>[1]Feuil1!AF137</f>
        <v>0.22</v>
      </c>
      <c r="N97" s="20">
        <f>[1]Feuil1!AG137</f>
        <v>0.47</v>
      </c>
      <c r="O97" s="18">
        <f>[1]Feuil1!AM137</f>
        <v>7</v>
      </c>
      <c r="P97" s="19">
        <f>[1]Feuil1!AN137</f>
        <v>0.5</v>
      </c>
      <c r="Q97" s="20">
        <f>[1]Feuil1!AO137</f>
        <v>1.0900000000000001</v>
      </c>
      <c r="R97" s="18">
        <f>[1]Feuil1!AU137</f>
        <v>17</v>
      </c>
      <c r="S97" s="19">
        <f>[1]Feuil1!AV137</f>
        <v>1.22</v>
      </c>
      <c r="T97" s="20">
        <f>[1]Feuil1!AW137</f>
        <v>2.64</v>
      </c>
      <c r="U97" s="18">
        <f>[1]Feuil1!BC137</f>
        <v>29</v>
      </c>
      <c r="V97" s="19">
        <f>[1]Feuil1!BD137</f>
        <v>2.09</v>
      </c>
      <c r="W97" s="20">
        <f>[1]Feuil1!BE137</f>
        <v>4.5</v>
      </c>
      <c r="X97" s="18">
        <f>[1]Feuil1!BK137</f>
        <v>44</v>
      </c>
      <c r="Y97" s="19">
        <f>[1]Feuil1!BL137</f>
        <v>3.17</v>
      </c>
      <c r="Z97" s="20">
        <f>[1]Feuil1!BM137</f>
        <v>6.83</v>
      </c>
      <c r="AA97" s="18">
        <f>[1]Feuil1!BS137</f>
        <v>77</v>
      </c>
      <c r="AB97" s="19">
        <f>[1]Feuil1!BT137</f>
        <v>5.55</v>
      </c>
      <c r="AC97" s="20">
        <f>[1]Feuil1!BU137</f>
        <v>11.96</v>
      </c>
      <c r="AD97" s="18">
        <f>[1]Feuil1!CA137</f>
        <v>2</v>
      </c>
      <c r="AE97" s="19">
        <f>[1]Feuil1!CB137</f>
        <v>0.14000000000000001</v>
      </c>
      <c r="AF97" s="20">
        <f>[1]Feuil1!CC137</f>
        <v>0.31</v>
      </c>
      <c r="AG97" s="18">
        <f>[1]Feuil1!CI137</f>
        <v>35</v>
      </c>
      <c r="AH97" s="19">
        <f>[1]Feuil1!CJ137</f>
        <v>2.52</v>
      </c>
      <c r="AI97" s="20">
        <f>[1]Feuil1!CK137</f>
        <v>5.43</v>
      </c>
      <c r="AJ97" s="18">
        <f>[1]Feuil1!CQ137</f>
        <v>9</v>
      </c>
      <c r="AK97" s="19">
        <f>[1]Feuil1!CR137</f>
        <v>0.65</v>
      </c>
      <c r="AL97" s="20">
        <f>[1]Feuil1!CS137</f>
        <v>1.4</v>
      </c>
      <c r="AM97" s="18">
        <f>[1]Feuil1!CY137</f>
        <v>24</v>
      </c>
      <c r="AN97" s="19">
        <f>[1]Feuil1!CZ137</f>
        <v>1.73</v>
      </c>
      <c r="AO97" s="20">
        <f>[1]Feuil1!DA137</f>
        <v>3.73</v>
      </c>
      <c r="AP97" s="18">
        <f>[1]Feuil1!DG137</f>
        <v>349</v>
      </c>
      <c r="AQ97" s="19">
        <f>[1]Feuil1!DH137</f>
        <v>25.14</v>
      </c>
      <c r="AR97" s="20">
        <f>[1]Feuil1!DI137</f>
        <v>54.19</v>
      </c>
      <c r="AS97" s="18">
        <f>[1]Feuil1!DO137</f>
        <v>3</v>
      </c>
      <c r="AT97" s="19">
        <f>[1]Feuil1!DP137</f>
        <v>0.22</v>
      </c>
      <c r="AU97" s="20">
        <f>[1]Feuil1!DQ137</f>
        <v>0.47</v>
      </c>
      <c r="AV97" s="18">
        <f>[1]Feuil1!DW137</f>
        <v>4</v>
      </c>
      <c r="AW97" s="19">
        <f>[1]Feuil1!DX137</f>
        <v>0.28999999999999998</v>
      </c>
      <c r="AX97" s="20">
        <f>[1]Feuil1!DY137</f>
        <v>0.62</v>
      </c>
      <c r="AY97" s="18">
        <f>[1]Feuil1!EE137</f>
        <v>16</v>
      </c>
      <c r="AZ97" s="19">
        <f>[1]Feuil1!EF137</f>
        <v>1.1499999999999999</v>
      </c>
      <c r="BA97" s="20">
        <f>[1]Feuil1!EG137</f>
        <v>2.48</v>
      </c>
      <c r="BB97" s="18">
        <f>[1]Feuil1!EM137</f>
        <v>3</v>
      </c>
      <c r="BC97" s="19">
        <f>[1]Feuil1!EN137</f>
        <v>0.22</v>
      </c>
      <c r="BD97" s="20">
        <f>[1]Feuil1!EO137</f>
        <v>0.47</v>
      </c>
    </row>
    <row r="98" spans="1:56">
      <c r="A98" s="18" t="str">
        <f>[1]Feuil1!E138</f>
        <v>Pirae</v>
      </c>
      <c r="B98" s="19">
        <f>[1]Feuil1!F138</f>
        <v>4</v>
      </c>
      <c r="C98" s="19">
        <f>[1]Feuil1!G138</f>
        <v>1415</v>
      </c>
      <c r="D98" s="19">
        <f>[1]Feuil1!H138</f>
        <v>739</v>
      </c>
      <c r="E98" s="19">
        <f>[1]Feuil1!J138</f>
        <v>676</v>
      </c>
      <c r="F98" s="19">
        <f>[1]Feuil1!K138</f>
        <v>47.77</v>
      </c>
      <c r="G98" s="19">
        <f>[1]Feuil1!L138</f>
        <v>16</v>
      </c>
      <c r="H98" s="19">
        <f>[1]Feuil1!O138</f>
        <v>660</v>
      </c>
      <c r="I98" s="18">
        <f>[1]Feuil1!W138</f>
        <v>34</v>
      </c>
      <c r="J98" s="19">
        <f>[1]Feuil1!X138</f>
        <v>2.4</v>
      </c>
      <c r="K98" s="20">
        <f>[1]Feuil1!Y138</f>
        <v>5.15</v>
      </c>
      <c r="L98" s="18">
        <f>[1]Feuil1!AE138</f>
        <v>11</v>
      </c>
      <c r="M98" s="19">
        <f>[1]Feuil1!AF138</f>
        <v>0.78</v>
      </c>
      <c r="N98" s="20">
        <f>[1]Feuil1!AG138</f>
        <v>1.67</v>
      </c>
      <c r="O98" s="18">
        <f>[1]Feuil1!AM138</f>
        <v>5</v>
      </c>
      <c r="P98" s="19">
        <f>[1]Feuil1!AN138</f>
        <v>0.35</v>
      </c>
      <c r="Q98" s="20">
        <f>[1]Feuil1!AO138</f>
        <v>0.76</v>
      </c>
      <c r="R98" s="18">
        <f>[1]Feuil1!AU138</f>
        <v>24</v>
      </c>
      <c r="S98" s="19">
        <f>[1]Feuil1!AV138</f>
        <v>1.7</v>
      </c>
      <c r="T98" s="20">
        <f>[1]Feuil1!AW138</f>
        <v>3.64</v>
      </c>
      <c r="U98" s="18">
        <f>[1]Feuil1!BC138</f>
        <v>39</v>
      </c>
      <c r="V98" s="19">
        <f>[1]Feuil1!BD138</f>
        <v>2.76</v>
      </c>
      <c r="W98" s="20">
        <f>[1]Feuil1!BE138</f>
        <v>5.91</v>
      </c>
      <c r="X98" s="18">
        <f>[1]Feuil1!BK138</f>
        <v>58</v>
      </c>
      <c r="Y98" s="19">
        <f>[1]Feuil1!BL138</f>
        <v>4.0999999999999996</v>
      </c>
      <c r="Z98" s="20">
        <f>[1]Feuil1!BM138</f>
        <v>8.7899999999999991</v>
      </c>
      <c r="AA98" s="18">
        <f>[1]Feuil1!BS138</f>
        <v>99</v>
      </c>
      <c r="AB98" s="19">
        <f>[1]Feuil1!BT138</f>
        <v>7</v>
      </c>
      <c r="AC98" s="20">
        <f>[1]Feuil1!BU138</f>
        <v>15</v>
      </c>
      <c r="AD98" s="18">
        <f>[1]Feuil1!CA138</f>
        <v>6</v>
      </c>
      <c r="AE98" s="19">
        <f>[1]Feuil1!CB138</f>
        <v>0.42</v>
      </c>
      <c r="AF98" s="20">
        <f>[1]Feuil1!CC138</f>
        <v>0.91</v>
      </c>
      <c r="AG98" s="18">
        <f>[1]Feuil1!CI138</f>
        <v>40</v>
      </c>
      <c r="AH98" s="19">
        <f>[1]Feuil1!CJ138</f>
        <v>2.83</v>
      </c>
      <c r="AI98" s="20">
        <f>[1]Feuil1!CK138</f>
        <v>6.06</v>
      </c>
      <c r="AJ98" s="18">
        <f>[1]Feuil1!CQ138</f>
        <v>13</v>
      </c>
      <c r="AK98" s="19">
        <f>[1]Feuil1!CR138</f>
        <v>0.92</v>
      </c>
      <c r="AL98" s="20">
        <f>[1]Feuil1!CS138</f>
        <v>1.97</v>
      </c>
      <c r="AM98" s="18">
        <f>[1]Feuil1!CY138</f>
        <v>10</v>
      </c>
      <c r="AN98" s="19">
        <f>[1]Feuil1!CZ138</f>
        <v>0.71</v>
      </c>
      <c r="AO98" s="20">
        <f>[1]Feuil1!DA138</f>
        <v>1.52</v>
      </c>
      <c r="AP98" s="18">
        <f>[1]Feuil1!DG138</f>
        <v>302</v>
      </c>
      <c r="AQ98" s="19">
        <f>[1]Feuil1!DH138</f>
        <v>21.34</v>
      </c>
      <c r="AR98" s="20">
        <f>[1]Feuil1!DI138</f>
        <v>45.76</v>
      </c>
      <c r="AS98" s="18">
        <f>[1]Feuil1!DO138</f>
        <v>2</v>
      </c>
      <c r="AT98" s="19">
        <f>[1]Feuil1!DP138</f>
        <v>0.14000000000000001</v>
      </c>
      <c r="AU98" s="20">
        <f>[1]Feuil1!DQ138</f>
        <v>0.3</v>
      </c>
      <c r="AV98" s="18">
        <f>[1]Feuil1!DW138</f>
        <v>4</v>
      </c>
      <c r="AW98" s="19">
        <f>[1]Feuil1!DX138</f>
        <v>0.28000000000000003</v>
      </c>
      <c r="AX98" s="20">
        <f>[1]Feuil1!DY138</f>
        <v>0.61</v>
      </c>
      <c r="AY98" s="18">
        <f>[1]Feuil1!EE138</f>
        <v>10</v>
      </c>
      <c r="AZ98" s="19">
        <f>[1]Feuil1!EF138</f>
        <v>0.71</v>
      </c>
      <c r="BA98" s="20">
        <f>[1]Feuil1!EG138</f>
        <v>1.52</v>
      </c>
      <c r="BB98" s="18">
        <f>[1]Feuil1!EM138</f>
        <v>3</v>
      </c>
      <c r="BC98" s="19">
        <f>[1]Feuil1!EN138</f>
        <v>0.21</v>
      </c>
      <c r="BD98" s="20">
        <f>[1]Feuil1!EO138</f>
        <v>0.45</v>
      </c>
    </row>
    <row r="99" spans="1:56">
      <c r="A99" s="18" t="str">
        <f>[1]Feuil1!E139</f>
        <v>Pirae</v>
      </c>
      <c r="B99" s="19">
        <f>[1]Feuil1!F139</f>
        <v>5</v>
      </c>
      <c r="C99" s="19">
        <f>[1]Feuil1!G139</f>
        <v>1258</v>
      </c>
      <c r="D99" s="19">
        <f>[1]Feuil1!H139</f>
        <v>691</v>
      </c>
      <c r="E99" s="19">
        <f>[1]Feuil1!J139</f>
        <v>567</v>
      </c>
      <c r="F99" s="19">
        <f>[1]Feuil1!K139</f>
        <v>45.07</v>
      </c>
      <c r="G99" s="19">
        <f>[1]Feuil1!L139</f>
        <v>11</v>
      </c>
      <c r="H99" s="19">
        <f>[1]Feuil1!O139</f>
        <v>556</v>
      </c>
      <c r="I99" s="18">
        <f>[1]Feuil1!W139</f>
        <v>28</v>
      </c>
      <c r="J99" s="19">
        <f>[1]Feuil1!X139</f>
        <v>2.23</v>
      </c>
      <c r="K99" s="20">
        <f>[1]Feuil1!Y139</f>
        <v>5.04</v>
      </c>
      <c r="L99" s="18">
        <f>[1]Feuil1!AE139</f>
        <v>11</v>
      </c>
      <c r="M99" s="19">
        <f>[1]Feuil1!AF139</f>
        <v>0.87</v>
      </c>
      <c r="N99" s="20">
        <f>[1]Feuil1!AG139</f>
        <v>1.98</v>
      </c>
      <c r="O99" s="18">
        <f>[1]Feuil1!AM139</f>
        <v>1</v>
      </c>
      <c r="P99" s="19">
        <f>[1]Feuil1!AN139</f>
        <v>0.08</v>
      </c>
      <c r="Q99" s="20">
        <f>[1]Feuil1!AO139</f>
        <v>0.18</v>
      </c>
      <c r="R99" s="18">
        <f>[1]Feuil1!AU139</f>
        <v>13</v>
      </c>
      <c r="S99" s="19">
        <f>[1]Feuil1!AV139</f>
        <v>1.03</v>
      </c>
      <c r="T99" s="20">
        <f>[1]Feuil1!AW139</f>
        <v>2.34</v>
      </c>
      <c r="U99" s="18">
        <f>[1]Feuil1!BC139</f>
        <v>25</v>
      </c>
      <c r="V99" s="19">
        <f>[1]Feuil1!BD139</f>
        <v>1.99</v>
      </c>
      <c r="W99" s="20">
        <f>[1]Feuil1!BE139</f>
        <v>4.5</v>
      </c>
      <c r="X99" s="18">
        <f>[1]Feuil1!BK139</f>
        <v>72</v>
      </c>
      <c r="Y99" s="19">
        <f>[1]Feuil1!BL139</f>
        <v>5.72</v>
      </c>
      <c r="Z99" s="20">
        <f>[1]Feuil1!BM139</f>
        <v>12.95</v>
      </c>
      <c r="AA99" s="18">
        <f>[1]Feuil1!BS139</f>
        <v>80</v>
      </c>
      <c r="AB99" s="19">
        <f>[1]Feuil1!BT139</f>
        <v>6.36</v>
      </c>
      <c r="AC99" s="20">
        <f>[1]Feuil1!BU139</f>
        <v>14.39</v>
      </c>
      <c r="AD99" s="18">
        <f>[1]Feuil1!CA139</f>
        <v>9</v>
      </c>
      <c r="AE99" s="19">
        <f>[1]Feuil1!CB139</f>
        <v>0.72</v>
      </c>
      <c r="AF99" s="20">
        <f>[1]Feuil1!CC139</f>
        <v>1.62</v>
      </c>
      <c r="AG99" s="18">
        <f>[1]Feuil1!CI139</f>
        <v>39</v>
      </c>
      <c r="AH99" s="19">
        <f>[1]Feuil1!CJ139</f>
        <v>3.1</v>
      </c>
      <c r="AI99" s="20">
        <f>[1]Feuil1!CK139</f>
        <v>7.01</v>
      </c>
      <c r="AJ99" s="18">
        <f>[1]Feuil1!CQ139</f>
        <v>5</v>
      </c>
      <c r="AK99" s="19">
        <f>[1]Feuil1!CR139</f>
        <v>0.4</v>
      </c>
      <c r="AL99" s="20">
        <f>[1]Feuil1!CS139</f>
        <v>0.9</v>
      </c>
      <c r="AM99" s="18">
        <f>[1]Feuil1!CY139</f>
        <v>8</v>
      </c>
      <c r="AN99" s="19">
        <f>[1]Feuil1!CZ139</f>
        <v>0.64</v>
      </c>
      <c r="AO99" s="20">
        <f>[1]Feuil1!DA139</f>
        <v>1.44</v>
      </c>
      <c r="AP99" s="18">
        <f>[1]Feuil1!DG139</f>
        <v>226</v>
      </c>
      <c r="AQ99" s="19">
        <f>[1]Feuil1!DH139</f>
        <v>17.97</v>
      </c>
      <c r="AR99" s="20">
        <f>[1]Feuil1!DI139</f>
        <v>40.65</v>
      </c>
      <c r="AS99" s="18">
        <f>[1]Feuil1!DO139</f>
        <v>1</v>
      </c>
      <c r="AT99" s="19">
        <f>[1]Feuil1!DP139</f>
        <v>0.08</v>
      </c>
      <c r="AU99" s="20">
        <f>[1]Feuil1!DQ139</f>
        <v>0.18</v>
      </c>
      <c r="AV99" s="18">
        <f>[1]Feuil1!DW139</f>
        <v>6</v>
      </c>
      <c r="AW99" s="19">
        <f>[1]Feuil1!DX139</f>
        <v>0.48</v>
      </c>
      <c r="AX99" s="20">
        <f>[1]Feuil1!DY139</f>
        <v>1.08</v>
      </c>
      <c r="AY99" s="18">
        <f>[1]Feuil1!EE139</f>
        <v>30</v>
      </c>
      <c r="AZ99" s="19">
        <f>[1]Feuil1!EF139</f>
        <v>2.38</v>
      </c>
      <c r="BA99" s="20">
        <f>[1]Feuil1!EG139</f>
        <v>5.4</v>
      </c>
      <c r="BB99" s="18">
        <f>[1]Feuil1!EM139</f>
        <v>2</v>
      </c>
      <c r="BC99" s="19">
        <f>[1]Feuil1!EN139</f>
        <v>0.16</v>
      </c>
      <c r="BD99" s="20">
        <f>[1]Feuil1!EO139</f>
        <v>0.36</v>
      </c>
    </row>
    <row r="100" spans="1:56">
      <c r="A100" s="18" t="str">
        <f>[1]Feuil1!E140</f>
        <v>Pirae</v>
      </c>
      <c r="B100" s="19">
        <f>[1]Feuil1!F140</f>
        <v>6</v>
      </c>
      <c r="C100" s="19">
        <f>[1]Feuil1!G140</f>
        <v>1146</v>
      </c>
      <c r="D100" s="19">
        <f>[1]Feuil1!H140</f>
        <v>598</v>
      </c>
      <c r="E100" s="19">
        <f>[1]Feuil1!J140</f>
        <v>548</v>
      </c>
      <c r="F100" s="19">
        <f>[1]Feuil1!K140</f>
        <v>47.82</v>
      </c>
      <c r="G100" s="19">
        <f>[1]Feuil1!L140</f>
        <v>9</v>
      </c>
      <c r="H100" s="19">
        <f>[1]Feuil1!O140</f>
        <v>539</v>
      </c>
      <c r="I100" s="18">
        <f>[1]Feuil1!W140</f>
        <v>19</v>
      </c>
      <c r="J100" s="19">
        <f>[1]Feuil1!X140</f>
        <v>1.66</v>
      </c>
      <c r="K100" s="20">
        <f>[1]Feuil1!Y140</f>
        <v>3.53</v>
      </c>
      <c r="L100" s="18">
        <f>[1]Feuil1!AE140</f>
        <v>0</v>
      </c>
      <c r="M100" s="19">
        <f>[1]Feuil1!AF140</f>
        <v>0</v>
      </c>
      <c r="N100" s="20">
        <f>[1]Feuil1!AG140</f>
        <v>0</v>
      </c>
      <c r="O100" s="18">
        <f>[1]Feuil1!AM140</f>
        <v>3</v>
      </c>
      <c r="P100" s="19">
        <f>[1]Feuil1!AN140</f>
        <v>0.26</v>
      </c>
      <c r="Q100" s="20">
        <f>[1]Feuil1!AO140</f>
        <v>0.56000000000000005</v>
      </c>
      <c r="R100" s="18">
        <f>[1]Feuil1!AU140</f>
        <v>4</v>
      </c>
      <c r="S100" s="19">
        <f>[1]Feuil1!AV140</f>
        <v>0.35</v>
      </c>
      <c r="T100" s="20">
        <f>[1]Feuil1!AW140</f>
        <v>0.74</v>
      </c>
      <c r="U100" s="18">
        <f>[1]Feuil1!BC140</f>
        <v>23</v>
      </c>
      <c r="V100" s="19">
        <f>[1]Feuil1!BD140</f>
        <v>2.0099999999999998</v>
      </c>
      <c r="W100" s="20">
        <f>[1]Feuil1!BE140</f>
        <v>4.2699999999999996</v>
      </c>
      <c r="X100" s="18">
        <f>[1]Feuil1!BK140</f>
        <v>76</v>
      </c>
      <c r="Y100" s="19">
        <f>[1]Feuil1!BL140</f>
        <v>6.63</v>
      </c>
      <c r="Z100" s="20">
        <f>[1]Feuil1!BM140</f>
        <v>14.1</v>
      </c>
      <c r="AA100" s="18">
        <f>[1]Feuil1!BS140</f>
        <v>39</v>
      </c>
      <c r="AB100" s="19">
        <f>[1]Feuil1!BT140</f>
        <v>3.4</v>
      </c>
      <c r="AC100" s="20">
        <f>[1]Feuil1!BU140</f>
        <v>7.24</v>
      </c>
      <c r="AD100" s="18">
        <f>[1]Feuil1!CA140</f>
        <v>5</v>
      </c>
      <c r="AE100" s="19">
        <f>[1]Feuil1!CB140</f>
        <v>0.44</v>
      </c>
      <c r="AF100" s="20">
        <f>[1]Feuil1!CC140</f>
        <v>0.93</v>
      </c>
      <c r="AG100" s="18">
        <f>[1]Feuil1!CI140</f>
        <v>15</v>
      </c>
      <c r="AH100" s="19">
        <f>[1]Feuil1!CJ140</f>
        <v>1.31</v>
      </c>
      <c r="AI100" s="20">
        <f>[1]Feuil1!CK140</f>
        <v>2.78</v>
      </c>
      <c r="AJ100" s="18">
        <f>[1]Feuil1!CQ140</f>
        <v>5</v>
      </c>
      <c r="AK100" s="19">
        <f>[1]Feuil1!CR140</f>
        <v>0.44</v>
      </c>
      <c r="AL100" s="20">
        <f>[1]Feuil1!CS140</f>
        <v>0.93</v>
      </c>
      <c r="AM100" s="18">
        <f>[1]Feuil1!CY140</f>
        <v>3</v>
      </c>
      <c r="AN100" s="19">
        <f>[1]Feuil1!CZ140</f>
        <v>0.26</v>
      </c>
      <c r="AO100" s="20">
        <f>[1]Feuil1!DA140</f>
        <v>0.56000000000000005</v>
      </c>
      <c r="AP100" s="18">
        <f>[1]Feuil1!DG140</f>
        <v>336</v>
      </c>
      <c r="AQ100" s="19">
        <f>[1]Feuil1!DH140</f>
        <v>29.32</v>
      </c>
      <c r="AR100" s="20">
        <f>[1]Feuil1!DI140</f>
        <v>62.34</v>
      </c>
      <c r="AS100" s="18">
        <f>[1]Feuil1!DO140</f>
        <v>0</v>
      </c>
      <c r="AT100" s="19">
        <f>[1]Feuil1!DP140</f>
        <v>0</v>
      </c>
      <c r="AU100" s="20">
        <f>[1]Feuil1!DQ140</f>
        <v>0</v>
      </c>
      <c r="AV100" s="18">
        <f>[1]Feuil1!DW140</f>
        <v>0</v>
      </c>
      <c r="AW100" s="19">
        <f>[1]Feuil1!DX140</f>
        <v>0</v>
      </c>
      <c r="AX100" s="20">
        <f>[1]Feuil1!DY140</f>
        <v>0</v>
      </c>
      <c r="AY100" s="18">
        <f>[1]Feuil1!EE140</f>
        <v>10</v>
      </c>
      <c r="AZ100" s="19">
        <f>[1]Feuil1!EF140</f>
        <v>0.87</v>
      </c>
      <c r="BA100" s="20">
        <f>[1]Feuil1!EG140</f>
        <v>1.86</v>
      </c>
      <c r="BB100" s="18">
        <f>[1]Feuil1!EM140</f>
        <v>1</v>
      </c>
      <c r="BC100" s="19">
        <f>[1]Feuil1!EN140</f>
        <v>0.09</v>
      </c>
      <c r="BD100" s="20">
        <f>[1]Feuil1!EO140</f>
        <v>0.19</v>
      </c>
    </row>
    <row r="101" spans="1:56">
      <c r="A101" s="18" t="str">
        <f>[1]Feuil1!E141</f>
        <v>Pirae</v>
      </c>
      <c r="B101" s="19">
        <f>[1]Feuil1!F141</f>
        <v>7</v>
      </c>
      <c r="C101" s="19">
        <f>[1]Feuil1!G141</f>
        <v>1346</v>
      </c>
      <c r="D101" s="19">
        <f>[1]Feuil1!H141</f>
        <v>732</v>
      </c>
      <c r="E101" s="19">
        <f>[1]Feuil1!J141</f>
        <v>614</v>
      </c>
      <c r="F101" s="19">
        <f>[1]Feuil1!K141</f>
        <v>45.62</v>
      </c>
      <c r="G101" s="19">
        <f>[1]Feuil1!L141</f>
        <v>17</v>
      </c>
      <c r="H101" s="19">
        <f>[1]Feuil1!O141</f>
        <v>597</v>
      </c>
      <c r="I101" s="18">
        <f>[1]Feuil1!W141</f>
        <v>17</v>
      </c>
      <c r="J101" s="19">
        <f>[1]Feuil1!X141</f>
        <v>1.26</v>
      </c>
      <c r="K101" s="20">
        <f>[1]Feuil1!Y141</f>
        <v>2.85</v>
      </c>
      <c r="L101" s="18">
        <f>[1]Feuil1!AE141</f>
        <v>4</v>
      </c>
      <c r="M101" s="19">
        <f>[1]Feuil1!AF141</f>
        <v>0.3</v>
      </c>
      <c r="N101" s="20">
        <f>[1]Feuil1!AG141</f>
        <v>0.67</v>
      </c>
      <c r="O101" s="18">
        <f>[1]Feuil1!AM141</f>
        <v>17</v>
      </c>
      <c r="P101" s="19">
        <f>[1]Feuil1!AN141</f>
        <v>1.26</v>
      </c>
      <c r="Q101" s="20">
        <f>[1]Feuil1!AO141</f>
        <v>2.85</v>
      </c>
      <c r="R101" s="18">
        <f>[1]Feuil1!AU141</f>
        <v>15</v>
      </c>
      <c r="S101" s="19">
        <f>[1]Feuil1!AV141</f>
        <v>1.1100000000000001</v>
      </c>
      <c r="T101" s="20">
        <f>[1]Feuil1!AW141</f>
        <v>2.5099999999999998</v>
      </c>
      <c r="U101" s="18">
        <f>[1]Feuil1!BC141</f>
        <v>18</v>
      </c>
      <c r="V101" s="19">
        <f>[1]Feuil1!BD141</f>
        <v>1.34</v>
      </c>
      <c r="W101" s="20">
        <f>[1]Feuil1!BE141</f>
        <v>3.02</v>
      </c>
      <c r="X101" s="18">
        <f>[1]Feuil1!BK141</f>
        <v>91</v>
      </c>
      <c r="Y101" s="19">
        <f>[1]Feuil1!BL141</f>
        <v>6.76</v>
      </c>
      <c r="Z101" s="20">
        <f>[1]Feuil1!BM141</f>
        <v>15.24</v>
      </c>
      <c r="AA101" s="18">
        <f>[1]Feuil1!BS141</f>
        <v>48</v>
      </c>
      <c r="AB101" s="19">
        <f>[1]Feuil1!BT141</f>
        <v>3.57</v>
      </c>
      <c r="AC101" s="20">
        <f>[1]Feuil1!BU141</f>
        <v>8.0399999999999991</v>
      </c>
      <c r="AD101" s="18">
        <f>[1]Feuil1!CA141</f>
        <v>3</v>
      </c>
      <c r="AE101" s="19">
        <f>[1]Feuil1!CB141</f>
        <v>0.22</v>
      </c>
      <c r="AF101" s="20">
        <f>[1]Feuil1!CC141</f>
        <v>0.5</v>
      </c>
      <c r="AG101" s="18">
        <f>[1]Feuil1!CI141</f>
        <v>54</v>
      </c>
      <c r="AH101" s="19">
        <f>[1]Feuil1!CJ141</f>
        <v>4.01</v>
      </c>
      <c r="AI101" s="20">
        <f>[1]Feuil1!CK141</f>
        <v>9.0500000000000007</v>
      </c>
      <c r="AJ101" s="18">
        <f>[1]Feuil1!CQ141</f>
        <v>12</v>
      </c>
      <c r="AK101" s="19">
        <f>[1]Feuil1!CR141</f>
        <v>0.89</v>
      </c>
      <c r="AL101" s="20">
        <f>[1]Feuil1!CS141</f>
        <v>2.0099999999999998</v>
      </c>
      <c r="AM101" s="18">
        <f>[1]Feuil1!CY141</f>
        <v>2</v>
      </c>
      <c r="AN101" s="19">
        <f>[1]Feuil1!CZ141</f>
        <v>0.15</v>
      </c>
      <c r="AO101" s="20">
        <f>[1]Feuil1!DA141</f>
        <v>0.34</v>
      </c>
      <c r="AP101" s="18">
        <f>[1]Feuil1!DG141</f>
        <v>295</v>
      </c>
      <c r="AQ101" s="19">
        <f>[1]Feuil1!DH141</f>
        <v>21.92</v>
      </c>
      <c r="AR101" s="20">
        <f>[1]Feuil1!DI141</f>
        <v>49.41</v>
      </c>
      <c r="AS101" s="18">
        <f>[1]Feuil1!DO141</f>
        <v>0</v>
      </c>
      <c r="AT101" s="19">
        <f>[1]Feuil1!DP141</f>
        <v>0</v>
      </c>
      <c r="AU101" s="20">
        <f>[1]Feuil1!DQ141</f>
        <v>0</v>
      </c>
      <c r="AV101" s="18">
        <f>[1]Feuil1!DW141</f>
        <v>6</v>
      </c>
      <c r="AW101" s="19">
        <f>[1]Feuil1!DX141</f>
        <v>0.45</v>
      </c>
      <c r="AX101" s="20">
        <f>[1]Feuil1!DY141</f>
        <v>1.01</v>
      </c>
      <c r="AY101" s="18">
        <f>[1]Feuil1!EE141</f>
        <v>12</v>
      </c>
      <c r="AZ101" s="19">
        <f>[1]Feuil1!EF141</f>
        <v>0.89</v>
      </c>
      <c r="BA101" s="20">
        <f>[1]Feuil1!EG141</f>
        <v>2.0099999999999998</v>
      </c>
      <c r="BB101" s="18">
        <f>[1]Feuil1!EM141</f>
        <v>3</v>
      </c>
      <c r="BC101" s="19">
        <f>[1]Feuil1!EN141</f>
        <v>0.22</v>
      </c>
      <c r="BD101" s="20">
        <f>[1]Feuil1!EO141</f>
        <v>0.5</v>
      </c>
    </row>
    <row r="102" spans="1:56">
      <c r="A102" s="18" t="str">
        <f>[1]Feuil1!E142</f>
        <v>Pirae</v>
      </c>
      <c r="B102" s="19">
        <f>[1]Feuil1!F142</f>
        <v>8</v>
      </c>
      <c r="C102" s="19">
        <f>[1]Feuil1!G142</f>
        <v>1313</v>
      </c>
      <c r="D102" s="19">
        <f>[1]Feuil1!H142</f>
        <v>715</v>
      </c>
      <c r="E102" s="19">
        <f>[1]Feuil1!J142</f>
        <v>598</v>
      </c>
      <c r="F102" s="19">
        <f>[1]Feuil1!K142</f>
        <v>45.54</v>
      </c>
      <c r="G102" s="19">
        <f>[1]Feuil1!L142</f>
        <v>11</v>
      </c>
      <c r="H102" s="19">
        <f>[1]Feuil1!O142</f>
        <v>587</v>
      </c>
      <c r="I102" s="18">
        <f>[1]Feuil1!W142</f>
        <v>42</v>
      </c>
      <c r="J102" s="19">
        <f>[1]Feuil1!X142</f>
        <v>3.2</v>
      </c>
      <c r="K102" s="20">
        <f>[1]Feuil1!Y142</f>
        <v>7.16</v>
      </c>
      <c r="L102" s="18">
        <f>[1]Feuil1!AE142</f>
        <v>15</v>
      </c>
      <c r="M102" s="19">
        <f>[1]Feuil1!AF142</f>
        <v>1.1399999999999999</v>
      </c>
      <c r="N102" s="20">
        <f>[1]Feuil1!AG142</f>
        <v>2.56</v>
      </c>
      <c r="O102" s="18">
        <f>[1]Feuil1!AM142</f>
        <v>5</v>
      </c>
      <c r="P102" s="19">
        <f>[1]Feuil1!AN142</f>
        <v>0.38</v>
      </c>
      <c r="Q102" s="20">
        <f>[1]Feuil1!AO142</f>
        <v>0.85</v>
      </c>
      <c r="R102" s="18">
        <f>[1]Feuil1!AU142</f>
        <v>11</v>
      </c>
      <c r="S102" s="19">
        <f>[1]Feuil1!AV142</f>
        <v>0.84</v>
      </c>
      <c r="T102" s="20">
        <f>[1]Feuil1!AW142</f>
        <v>1.87</v>
      </c>
      <c r="U102" s="18">
        <f>[1]Feuil1!BC142</f>
        <v>16</v>
      </c>
      <c r="V102" s="19">
        <f>[1]Feuil1!BD142</f>
        <v>1.22</v>
      </c>
      <c r="W102" s="20">
        <f>[1]Feuil1!BE142</f>
        <v>2.73</v>
      </c>
      <c r="X102" s="18">
        <f>[1]Feuil1!BK142</f>
        <v>54</v>
      </c>
      <c r="Y102" s="19">
        <f>[1]Feuil1!BL142</f>
        <v>4.1100000000000003</v>
      </c>
      <c r="Z102" s="20">
        <f>[1]Feuil1!BM142</f>
        <v>9.1999999999999993</v>
      </c>
      <c r="AA102" s="18">
        <f>[1]Feuil1!BS142</f>
        <v>67</v>
      </c>
      <c r="AB102" s="19">
        <f>[1]Feuil1!BT142</f>
        <v>5.0999999999999996</v>
      </c>
      <c r="AC102" s="20">
        <f>[1]Feuil1!BU142</f>
        <v>11.41</v>
      </c>
      <c r="AD102" s="18">
        <f>[1]Feuil1!CA142</f>
        <v>3</v>
      </c>
      <c r="AE102" s="19">
        <f>[1]Feuil1!CB142</f>
        <v>0.23</v>
      </c>
      <c r="AF102" s="20">
        <f>[1]Feuil1!CC142</f>
        <v>0.51</v>
      </c>
      <c r="AG102" s="18">
        <f>[1]Feuil1!CI142</f>
        <v>44</v>
      </c>
      <c r="AH102" s="19">
        <f>[1]Feuil1!CJ142</f>
        <v>3.35</v>
      </c>
      <c r="AI102" s="20">
        <f>[1]Feuil1!CK142</f>
        <v>7.5</v>
      </c>
      <c r="AJ102" s="18">
        <f>[1]Feuil1!CQ142</f>
        <v>15</v>
      </c>
      <c r="AK102" s="19">
        <f>[1]Feuil1!CR142</f>
        <v>1.1399999999999999</v>
      </c>
      <c r="AL102" s="20">
        <f>[1]Feuil1!CS142</f>
        <v>2.56</v>
      </c>
      <c r="AM102" s="18">
        <f>[1]Feuil1!CY142</f>
        <v>3</v>
      </c>
      <c r="AN102" s="19">
        <f>[1]Feuil1!CZ142</f>
        <v>0.23</v>
      </c>
      <c r="AO102" s="20">
        <f>[1]Feuil1!DA142</f>
        <v>0.51</v>
      </c>
      <c r="AP102" s="18">
        <f>[1]Feuil1!DG142</f>
        <v>286</v>
      </c>
      <c r="AQ102" s="19">
        <f>[1]Feuil1!DH142</f>
        <v>21.78</v>
      </c>
      <c r="AR102" s="20">
        <f>[1]Feuil1!DI142</f>
        <v>48.72</v>
      </c>
      <c r="AS102" s="18">
        <f>[1]Feuil1!DO142</f>
        <v>7</v>
      </c>
      <c r="AT102" s="19">
        <f>[1]Feuil1!DP142</f>
        <v>0.53</v>
      </c>
      <c r="AU102" s="20">
        <f>[1]Feuil1!DQ142</f>
        <v>1.19</v>
      </c>
      <c r="AV102" s="18">
        <f>[1]Feuil1!DW142</f>
        <v>7</v>
      </c>
      <c r="AW102" s="19">
        <f>[1]Feuil1!DX142</f>
        <v>0.53</v>
      </c>
      <c r="AX102" s="20">
        <f>[1]Feuil1!DY142</f>
        <v>1.19</v>
      </c>
      <c r="AY102" s="18">
        <f>[1]Feuil1!EE142</f>
        <v>11</v>
      </c>
      <c r="AZ102" s="19">
        <f>[1]Feuil1!EF142</f>
        <v>0.84</v>
      </c>
      <c r="BA102" s="20">
        <f>[1]Feuil1!EG142</f>
        <v>1.87</v>
      </c>
      <c r="BB102" s="18">
        <f>[1]Feuil1!EM142</f>
        <v>1</v>
      </c>
      <c r="BC102" s="19">
        <f>[1]Feuil1!EN142</f>
        <v>0.08</v>
      </c>
      <c r="BD102" s="20">
        <f>[1]Feuil1!EO142</f>
        <v>0.17</v>
      </c>
    </row>
    <row r="103" spans="1:56">
      <c r="A103" s="21" t="str">
        <f>UPPER([1]Feuil1!E143)</f>
        <v>PUKA PUKA</v>
      </c>
      <c r="B103" s="22"/>
      <c r="C103" s="22">
        <f>SUM(C104)</f>
        <v>118</v>
      </c>
      <c r="D103" s="22">
        <f t="shared" ref="D103:E103" si="51">SUM(D104)</f>
        <v>54</v>
      </c>
      <c r="E103" s="22">
        <f t="shared" si="51"/>
        <v>64</v>
      </c>
      <c r="F103" s="23">
        <f>E103/C103</f>
        <v>0.5423728813559322</v>
      </c>
      <c r="G103" s="22">
        <f>SUM(G104)</f>
        <v>1</v>
      </c>
      <c r="H103" s="22">
        <f>SUM(H104)</f>
        <v>63</v>
      </c>
      <c r="I103" s="21">
        <f>SUM(I104)</f>
        <v>1</v>
      </c>
      <c r="J103" s="17">
        <f>I103/$C103</f>
        <v>8.4745762711864406E-3</v>
      </c>
      <c r="K103" s="16">
        <f>I103/$H103</f>
        <v>1.5873015873015872E-2</v>
      </c>
      <c r="L103" s="21">
        <f>SUM(L104)</f>
        <v>0</v>
      </c>
      <c r="M103" s="17">
        <f>L103/$C103</f>
        <v>0</v>
      </c>
      <c r="N103" s="16">
        <f>L103/$H103</f>
        <v>0</v>
      </c>
      <c r="O103" s="21">
        <f>SUM(O104)</f>
        <v>0</v>
      </c>
      <c r="P103" s="17">
        <f>O103/$C103</f>
        <v>0</v>
      </c>
      <c r="Q103" s="16">
        <f>O103/$H103</f>
        <v>0</v>
      </c>
      <c r="R103" s="21">
        <f>SUM(R104)</f>
        <v>0</v>
      </c>
      <c r="S103" s="17">
        <f>R103/$C103</f>
        <v>0</v>
      </c>
      <c r="T103" s="16">
        <f>R103/$H103</f>
        <v>0</v>
      </c>
      <c r="U103" s="21">
        <f>SUM(U104)</f>
        <v>0</v>
      </c>
      <c r="V103" s="17">
        <f>U103/$C103</f>
        <v>0</v>
      </c>
      <c r="W103" s="16">
        <f>U103/$H103</f>
        <v>0</v>
      </c>
      <c r="X103" s="21">
        <f>SUM(X104)</f>
        <v>7</v>
      </c>
      <c r="Y103" s="17">
        <f>X103/$C103</f>
        <v>5.9322033898305086E-2</v>
      </c>
      <c r="Z103" s="16">
        <f>X103/$H103</f>
        <v>0.1111111111111111</v>
      </c>
      <c r="AA103" s="21">
        <f>SUM(AA104)</f>
        <v>0</v>
      </c>
      <c r="AB103" s="17">
        <f>AA103/$C103</f>
        <v>0</v>
      </c>
      <c r="AC103" s="16">
        <f>AA103/$H103</f>
        <v>0</v>
      </c>
      <c r="AD103" s="21">
        <f>SUM(AD104)</f>
        <v>19</v>
      </c>
      <c r="AE103" s="17">
        <f>AD103/$C103</f>
        <v>0.16101694915254236</v>
      </c>
      <c r="AF103" s="16">
        <f>AD103/$H103</f>
        <v>0.30158730158730157</v>
      </c>
      <c r="AG103" s="21">
        <f>SUM(AG104)</f>
        <v>1</v>
      </c>
      <c r="AH103" s="17">
        <f>AG103/$C103</f>
        <v>8.4745762711864406E-3</v>
      </c>
      <c r="AI103" s="16">
        <f>AG103/$H103</f>
        <v>1.5873015873015872E-2</v>
      </c>
      <c r="AJ103" s="21">
        <f>SUM(AJ104)</f>
        <v>0</v>
      </c>
      <c r="AK103" s="17">
        <f>AJ103/$C103</f>
        <v>0</v>
      </c>
      <c r="AL103" s="16">
        <f>AJ103/$H103</f>
        <v>0</v>
      </c>
      <c r="AM103" s="21">
        <f>SUM(AM104)</f>
        <v>0</v>
      </c>
      <c r="AN103" s="17">
        <f>AM103/$C103</f>
        <v>0</v>
      </c>
      <c r="AO103" s="16">
        <f>AM103/$H103</f>
        <v>0</v>
      </c>
      <c r="AP103" s="21">
        <f>SUM(AP104)</f>
        <v>34</v>
      </c>
      <c r="AQ103" s="17">
        <f>AP103/$C103</f>
        <v>0.28813559322033899</v>
      </c>
      <c r="AR103" s="16">
        <f>AP103/$H103</f>
        <v>0.53968253968253965</v>
      </c>
      <c r="AS103" s="21">
        <f>SUM(AS104)</f>
        <v>1</v>
      </c>
      <c r="AT103" s="17">
        <f>AS103/$C103</f>
        <v>8.4745762711864406E-3</v>
      </c>
      <c r="AU103" s="16">
        <f>AS103/$H103</f>
        <v>1.5873015873015872E-2</v>
      </c>
      <c r="AV103" s="21">
        <f>SUM(AV104)</f>
        <v>0</v>
      </c>
      <c r="AW103" s="17">
        <f>AV103/$C103</f>
        <v>0</v>
      </c>
      <c r="AX103" s="16">
        <f>AV103/$H103</f>
        <v>0</v>
      </c>
      <c r="AY103" s="21">
        <f>SUM(AY104)</f>
        <v>0</v>
      </c>
      <c r="AZ103" s="17">
        <f>AY103/$C103</f>
        <v>0</v>
      </c>
      <c r="BA103" s="16">
        <f>AY103/$H103</f>
        <v>0</v>
      </c>
      <c r="BB103" s="21">
        <f>SUM(BB104)</f>
        <v>0</v>
      </c>
      <c r="BC103" s="17">
        <f>BB103/$C103</f>
        <v>0</v>
      </c>
      <c r="BD103" s="16">
        <f>BB103/$H103</f>
        <v>0</v>
      </c>
    </row>
    <row r="104" spans="1:56">
      <c r="A104" s="18" t="str">
        <f>[1]Feuil1!E143</f>
        <v>Puka Puka</v>
      </c>
      <c r="B104" s="19">
        <f>[1]Feuil1!F143</f>
        <v>1</v>
      </c>
      <c r="C104" s="19">
        <f>[1]Feuil1!G143</f>
        <v>118</v>
      </c>
      <c r="D104" s="19">
        <f>[1]Feuil1!H143</f>
        <v>54</v>
      </c>
      <c r="E104" s="19">
        <f>[1]Feuil1!J143</f>
        <v>64</v>
      </c>
      <c r="F104" s="19">
        <f>[1]Feuil1!K143</f>
        <v>54.24</v>
      </c>
      <c r="G104" s="19">
        <f>[1]Feuil1!L143</f>
        <v>1</v>
      </c>
      <c r="H104" s="19">
        <f>[1]Feuil1!O143</f>
        <v>63</v>
      </c>
      <c r="I104" s="18">
        <f>[1]Feuil1!W143</f>
        <v>1</v>
      </c>
      <c r="J104" s="19">
        <f>[1]Feuil1!X143</f>
        <v>0.85</v>
      </c>
      <c r="K104" s="20">
        <f>[1]Feuil1!Y143</f>
        <v>1.59</v>
      </c>
      <c r="L104" s="18">
        <f>[1]Feuil1!AE143</f>
        <v>0</v>
      </c>
      <c r="M104" s="19">
        <f>[1]Feuil1!AF143</f>
        <v>0</v>
      </c>
      <c r="N104" s="20">
        <f>[1]Feuil1!AG143</f>
        <v>0</v>
      </c>
      <c r="O104" s="18">
        <f>[1]Feuil1!AM143</f>
        <v>0</v>
      </c>
      <c r="P104" s="19">
        <f>[1]Feuil1!AN143</f>
        <v>0</v>
      </c>
      <c r="Q104" s="20">
        <f>[1]Feuil1!AO143</f>
        <v>0</v>
      </c>
      <c r="R104" s="18">
        <f>[1]Feuil1!AU143</f>
        <v>0</v>
      </c>
      <c r="S104" s="19">
        <f>[1]Feuil1!AV143</f>
        <v>0</v>
      </c>
      <c r="T104" s="20">
        <f>[1]Feuil1!AW143</f>
        <v>0</v>
      </c>
      <c r="U104" s="18">
        <f>[1]Feuil1!BC143</f>
        <v>0</v>
      </c>
      <c r="V104" s="19">
        <f>[1]Feuil1!BD143</f>
        <v>0</v>
      </c>
      <c r="W104" s="20">
        <f>[1]Feuil1!BE143</f>
        <v>0</v>
      </c>
      <c r="X104" s="18">
        <f>[1]Feuil1!BK143</f>
        <v>7</v>
      </c>
      <c r="Y104" s="19">
        <f>[1]Feuil1!BL143</f>
        <v>5.93</v>
      </c>
      <c r="Z104" s="20">
        <f>[1]Feuil1!BM143</f>
        <v>11.11</v>
      </c>
      <c r="AA104" s="18">
        <f>[1]Feuil1!BS143</f>
        <v>0</v>
      </c>
      <c r="AB104" s="19">
        <f>[1]Feuil1!BT143</f>
        <v>0</v>
      </c>
      <c r="AC104" s="20">
        <f>[1]Feuil1!BU143</f>
        <v>0</v>
      </c>
      <c r="AD104" s="18">
        <f>[1]Feuil1!CA143</f>
        <v>19</v>
      </c>
      <c r="AE104" s="19">
        <f>[1]Feuil1!CB143</f>
        <v>16.100000000000001</v>
      </c>
      <c r="AF104" s="20">
        <f>[1]Feuil1!CC143</f>
        <v>30.16</v>
      </c>
      <c r="AG104" s="18">
        <f>[1]Feuil1!CI143</f>
        <v>1</v>
      </c>
      <c r="AH104" s="19">
        <f>[1]Feuil1!CJ143</f>
        <v>0.85</v>
      </c>
      <c r="AI104" s="20">
        <f>[1]Feuil1!CK143</f>
        <v>1.59</v>
      </c>
      <c r="AJ104" s="18">
        <f>[1]Feuil1!CQ143</f>
        <v>0</v>
      </c>
      <c r="AK104" s="19">
        <f>[1]Feuil1!CR143</f>
        <v>0</v>
      </c>
      <c r="AL104" s="20">
        <f>[1]Feuil1!CS143</f>
        <v>0</v>
      </c>
      <c r="AM104" s="18">
        <f>[1]Feuil1!CY143</f>
        <v>0</v>
      </c>
      <c r="AN104" s="19">
        <f>[1]Feuil1!CZ143</f>
        <v>0</v>
      </c>
      <c r="AO104" s="20">
        <f>[1]Feuil1!DA143</f>
        <v>0</v>
      </c>
      <c r="AP104" s="18">
        <f>[1]Feuil1!DG143</f>
        <v>34</v>
      </c>
      <c r="AQ104" s="19">
        <f>[1]Feuil1!DH143</f>
        <v>28.81</v>
      </c>
      <c r="AR104" s="20">
        <f>[1]Feuil1!DI143</f>
        <v>53.97</v>
      </c>
      <c r="AS104" s="18">
        <f>[1]Feuil1!DO143</f>
        <v>1</v>
      </c>
      <c r="AT104" s="19">
        <f>[1]Feuil1!DP143</f>
        <v>0.85</v>
      </c>
      <c r="AU104" s="20">
        <f>[1]Feuil1!DQ143</f>
        <v>1.59</v>
      </c>
      <c r="AV104" s="18">
        <f>[1]Feuil1!DW143</f>
        <v>0</v>
      </c>
      <c r="AW104" s="19">
        <f>[1]Feuil1!DX143</f>
        <v>0</v>
      </c>
      <c r="AX104" s="20">
        <f>[1]Feuil1!DY143</f>
        <v>0</v>
      </c>
      <c r="AY104" s="18">
        <f>[1]Feuil1!EE143</f>
        <v>0</v>
      </c>
      <c r="AZ104" s="19">
        <f>[1]Feuil1!EF143</f>
        <v>0</v>
      </c>
      <c r="BA104" s="20">
        <f>[1]Feuil1!EG143</f>
        <v>0</v>
      </c>
      <c r="BB104" s="18">
        <f>[1]Feuil1!EM143</f>
        <v>0</v>
      </c>
      <c r="BC104" s="19">
        <f>[1]Feuil1!EN143</f>
        <v>0</v>
      </c>
      <c r="BD104" s="20">
        <f>[1]Feuil1!EO143</f>
        <v>0</v>
      </c>
    </row>
    <row r="105" spans="1:56">
      <c r="A105" s="21" t="str">
        <f>UPPER([1]Feuil1!E162)</f>
        <v>RANGIROA</v>
      </c>
      <c r="B105" s="22"/>
      <c r="C105" s="22">
        <f>SUM(C106:C110)</f>
        <v>2484</v>
      </c>
      <c r="D105" s="22">
        <f>SUM(D106:D110)</f>
        <v>1008</v>
      </c>
      <c r="E105" s="22">
        <f>SUM(E106:E110)</f>
        <v>1476</v>
      </c>
      <c r="F105" s="23">
        <f>E105/C105</f>
        <v>0.59420289855072461</v>
      </c>
      <c r="G105" s="22">
        <f>SUM(G106:G110)</f>
        <v>24</v>
      </c>
      <c r="H105" s="22">
        <f>SUM(H106:H110)</f>
        <v>1452</v>
      </c>
      <c r="I105" s="21">
        <f>SUM(I106:I110)</f>
        <v>45</v>
      </c>
      <c r="J105" s="17">
        <f>I105/$C105</f>
        <v>1.8115942028985508E-2</v>
      </c>
      <c r="K105" s="16">
        <f>I105/$H105</f>
        <v>3.0991735537190084E-2</v>
      </c>
      <c r="L105" s="21">
        <f>SUM(L106:L110)</f>
        <v>16</v>
      </c>
      <c r="M105" s="17">
        <f>L105/$C105</f>
        <v>6.4412238325281803E-3</v>
      </c>
      <c r="N105" s="16">
        <f>L105/$H105</f>
        <v>1.1019283746556474E-2</v>
      </c>
      <c r="O105" s="21">
        <f>SUM(O106:O110)</f>
        <v>1</v>
      </c>
      <c r="P105" s="17">
        <f>O105/$C105</f>
        <v>4.0257648953301127E-4</v>
      </c>
      <c r="Q105" s="16">
        <f>O105/$H105</f>
        <v>6.8870523415977963E-4</v>
      </c>
      <c r="R105" s="21">
        <f>SUM(R106:R110)</f>
        <v>39</v>
      </c>
      <c r="S105" s="17">
        <f>R105/$C105</f>
        <v>1.570048309178744E-2</v>
      </c>
      <c r="T105" s="16">
        <f>R105/$H105</f>
        <v>2.6859504132231406E-2</v>
      </c>
      <c r="U105" s="21">
        <f>SUM(U106:U110)</f>
        <v>9</v>
      </c>
      <c r="V105" s="17">
        <f>U105/$C105</f>
        <v>3.6231884057971015E-3</v>
      </c>
      <c r="W105" s="16">
        <f>U105/$H105</f>
        <v>6.1983471074380167E-3</v>
      </c>
      <c r="X105" s="21">
        <f>SUM(X106:X110)</f>
        <v>204</v>
      </c>
      <c r="Y105" s="17">
        <f>X105/$C105</f>
        <v>8.2125603864734303E-2</v>
      </c>
      <c r="Z105" s="16">
        <f>X105/$H105</f>
        <v>0.14049586776859505</v>
      </c>
      <c r="AA105" s="21">
        <f>SUM(AA106:AA110)</f>
        <v>14</v>
      </c>
      <c r="AB105" s="17">
        <f>AA105/$C105</f>
        <v>5.6360708534621577E-3</v>
      </c>
      <c r="AC105" s="16">
        <f>AA105/$H105</f>
        <v>9.6418732782369149E-3</v>
      </c>
      <c r="AD105" s="21">
        <f>SUM(AD106:AD110)</f>
        <v>604</v>
      </c>
      <c r="AE105" s="17">
        <f>AD105/$C105</f>
        <v>0.24315619967793881</v>
      </c>
      <c r="AF105" s="16">
        <f>AD105/$H105</f>
        <v>0.41597796143250687</v>
      </c>
      <c r="AG105" s="21">
        <f>SUM(AG106:AG110)</f>
        <v>57</v>
      </c>
      <c r="AH105" s="17">
        <f>AG105/$C105</f>
        <v>2.2946859903381644E-2</v>
      </c>
      <c r="AI105" s="16">
        <f>AG105/$H105</f>
        <v>3.9256198347107439E-2</v>
      </c>
      <c r="AJ105" s="21">
        <f>SUM(AJ106:AJ110)</f>
        <v>7</v>
      </c>
      <c r="AK105" s="17">
        <f>AJ105/$C105</f>
        <v>2.8180354267310788E-3</v>
      </c>
      <c r="AL105" s="16">
        <f>AJ105/$H105</f>
        <v>4.8209366391184574E-3</v>
      </c>
      <c r="AM105" s="21">
        <f>SUM(AM106:AM110)</f>
        <v>54</v>
      </c>
      <c r="AN105" s="17">
        <f>AM105/$C105</f>
        <v>2.1739130434782608E-2</v>
      </c>
      <c r="AO105" s="16">
        <f>AM105/$H105</f>
        <v>3.71900826446281E-2</v>
      </c>
      <c r="AP105" s="21">
        <f>SUM(AP106:AP110)</f>
        <v>327</v>
      </c>
      <c r="AQ105" s="17">
        <f>AP105/$C105</f>
        <v>0.13164251207729469</v>
      </c>
      <c r="AR105" s="16">
        <f>AP105/$H105</f>
        <v>0.22520661157024793</v>
      </c>
      <c r="AS105" s="21">
        <f>SUM(AS106:AS110)</f>
        <v>17</v>
      </c>
      <c r="AT105" s="17">
        <f>AS105/$C105</f>
        <v>6.8438003220611917E-3</v>
      </c>
      <c r="AU105" s="16">
        <f>AS105/$H105</f>
        <v>1.1707988980716254E-2</v>
      </c>
      <c r="AV105" s="21">
        <f>SUM(AV106:AV110)</f>
        <v>18</v>
      </c>
      <c r="AW105" s="17">
        <f>AV105/$C105</f>
        <v>7.246376811594203E-3</v>
      </c>
      <c r="AX105" s="16">
        <f>AV105/$H105</f>
        <v>1.2396694214876033E-2</v>
      </c>
      <c r="AY105" s="21">
        <f>SUM(AY106:AY110)</f>
        <v>36</v>
      </c>
      <c r="AZ105" s="17">
        <f>AY105/$C105</f>
        <v>1.4492753623188406E-2</v>
      </c>
      <c r="BA105" s="16">
        <f>AY105/$H105</f>
        <v>2.4793388429752067E-2</v>
      </c>
      <c r="BB105" s="21">
        <f>SUM(BB106:BB110)</f>
        <v>4</v>
      </c>
      <c r="BC105" s="17">
        <f>BB105/$C105</f>
        <v>1.6103059581320451E-3</v>
      </c>
      <c r="BD105" s="16">
        <f>BB105/$H105</f>
        <v>2.7548209366391185E-3</v>
      </c>
    </row>
    <row r="106" spans="1:56">
      <c r="A106" s="18" t="s">
        <v>3</v>
      </c>
      <c r="B106" s="19">
        <f>[1]Feuil1!F162</f>
        <v>1</v>
      </c>
      <c r="C106" s="19">
        <f>[1]Feuil1!G162</f>
        <v>701</v>
      </c>
      <c r="D106" s="19">
        <f>[1]Feuil1!H162</f>
        <v>291</v>
      </c>
      <c r="E106" s="19">
        <f>[1]Feuil1!J162</f>
        <v>410</v>
      </c>
      <c r="F106" s="19">
        <f>[1]Feuil1!K162</f>
        <v>58.49</v>
      </c>
      <c r="G106" s="19">
        <f>[1]Feuil1!L162</f>
        <v>10</v>
      </c>
      <c r="H106" s="19">
        <f>[1]Feuil1!O162</f>
        <v>400</v>
      </c>
      <c r="I106" s="18">
        <f>[1]Feuil1!W162</f>
        <v>14</v>
      </c>
      <c r="J106" s="19">
        <f>[1]Feuil1!X162</f>
        <v>2</v>
      </c>
      <c r="K106" s="20">
        <f>[1]Feuil1!Y162</f>
        <v>3.5</v>
      </c>
      <c r="L106" s="18">
        <f>[1]Feuil1!AE162</f>
        <v>1</v>
      </c>
      <c r="M106" s="19">
        <f>[1]Feuil1!AF162</f>
        <v>0.14000000000000001</v>
      </c>
      <c r="N106" s="20">
        <f>[1]Feuil1!AG162</f>
        <v>0.25</v>
      </c>
      <c r="O106" s="18">
        <f>[1]Feuil1!AM162</f>
        <v>1</v>
      </c>
      <c r="P106" s="19">
        <f>[1]Feuil1!AN162</f>
        <v>0.14000000000000001</v>
      </c>
      <c r="Q106" s="20">
        <f>[1]Feuil1!AO162</f>
        <v>0.25</v>
      </c>
      <c r="R106" s="18">
        <f>[1]Feuil1!AU162</f>
        <v>28</v>
      </c>
      <c r="S106" s="19">
        <f>[1]Feuil1!AV162</f>
        <v>3.99</v>
      </c>
      <c r="T106" s="20">
        <f>[1]Feuil1!AW162</f>
        <v>7</v>
      </c>
      <c r="U106" s="18">
        <f>[1]Feuil1!BC162</f>
        <v>1</v>
      </c>
      <c r="V106" s="19">
        <f>[1]Feuil1!BD162</f>
        <v>0.14000000000000001</v>
      </c>
      <c r="W106" s="20">
        <f>[1]Feuil1!BE162</f>
        <v>0.25</v>
      </c>
      <c r="X106" s="18">
        <f>[1]Feuil1!BK162</f>
        <v>81</v>
      </c>
      <c r="Y106" s="19">
        <f>[1]Feuil1!BL162</f>
        <v>11.55</v>
      </c>
      <c r="Z106" s="20">
        <f>[1]Feuil1!BM162</f>
        <v>20.25</v>
      </c>
      <c r="AA106" s="18">
        <f>[1]Feuil1!BS162</f>
        <v>2</v>
      </c>
      <c r="AB106" s="19">
        <f>[1]Feuil1!BT162</f>
        <v>0.28999999999999998</v>
      </c>
      <c r="AC106" s="20">
        <f>[1]Feuil1!BU162</f>
        <v>0.5</v>
      </c>
      <c r="AD106" s="18">
        <f>[1]Feuil1!CA162</f>
        <v>89</v>
      </c>
      <c r="AE106" s="19">
        <f>[1]Feuil1!CB162</f>
        <v>12.7</v>
      </c>
      <c r="AF106" s="20">
        <f>[1]Feuil1!CC162</f>
        <v>22.25</v>
      </c>
      <c r="AG106" s="18">
        <f>[1]Feuil1!CI162</f>
        <v>32</v>
      </c>
      <c r="AH106" s="19">
        <f>[1]Feuil1!CJ162</f>
        <v>4.5599999999999996</v>
      </c>
      <c r="AI106" s="20">
        <f>[1]Feuil1!CK162</f>
        <v>8</v>
      </c>
      <c r="AJ106" s="18">
        <f>[1]Feuil1!CQ162</f>
        <v>3</v>
      </c>
      <c r="AK106" s="19">
        <f>[1]Feuil1!CR162</f>
        <v>0.43</v>
      </c>
      <c r="AL106" s="20">
        <f>[1]Feuil1!CS162</f>
        <v>0.75</v>
      </c>
      <c r="AM106" s="18">
        <f>[1]Feuil1!CY162</f>
        <v>7</v>
      </c>
      <c r="AN106" s="19">
        <f>[1]Feuil1!CZ162</f>
        <v>1</v>
      </c>
      <c r="AO106" s="20">
        <f>[1]Feuil1!DA162</f>
        <v>1.75</v>
      </c>
      <c r="AP106" s="18">
        <f>[1]Feuil1!DG162</f>
        <v>94</v>
      </c>
      <c r="AQ106" s="19">
        <f>[1]Feuil1!DH162</f>
        <v>13.41</v>
      </c>
      <c r="AR106" s="20">
        <f>[1]Feuil1!DI162</f>
        <v>23.5</v>
      </c>
      <c r="AS106" s="18">
        <f>[1]Feuil1!DO162</f>
        <v>15</v>
      </c>
      <c r="AT106" s="19">
        <f>[1]Feuil1!DP162</f>
        <v>2.14</v>
      </c>
      <c r="AU106" s="20">
        <f>[1]Feuil1!DQ162</f>
        <v>3.75</v>
      </c>
      <c r="AV106" s="18">
        <f>[1]Feuil1!DW162</f>
        <v>7</v>
      </c>
      <c r="AW106" s="19">
        <f>[1]Feuil1!DX162</f>
        <v>1</v>
      </c>
      <c r="AX106" s="20">
        <f>[1]Feuil1!DY162</f>
        <v>1.75</v>
      </c>
      <c r="AY106" s="18">
        <f>[1]Feuil1!EE162</f>
        <v>25</v>
      </c>
      <c r="AZ106" s="19">
        <f>[1]Feuil1!EF162</f>
        <v>3.57</v>
      </c>
      <c r="BA106" s="20">
        <f>[1]Feuil1!EG162</f>
        <v>6.25</v>
      </c>
      <c r="BB106" s="18">
        <f>[1]Feuil1!EM162</f>
        <v>0</v>
      </c>
      <c r="BC106" s="19">
        <f>[1]Feuil1!EN162</f>
        <v>0</v>
      </c>
      <c r="BD106" s="20">
        <f>[1]Feuil1!EO162</f>
        <v>0</v>
      </c>
    </row>
    <row r="107" spans="1:56">
      <c r="A107" s="18" t="s">
        <v>4</v>
      </c>
      <c r="B107" s="19">
        <f>[1]Feuil1!F163</f>
        <v>2</v>
      </c>
      <c r="C107" s="19">
        <f>[1]Feuil1!G163</f>
        <v>1103</v>
      </c>
      <c r="D107" s="19">
        <f>[1]Feuil1!H163</f>
        <v>499</v>
      </c>
      <c r="E107" s="19">
        <f>[1]Feuil1!J163</f>
        <v>604</v>
      </c>
      <c r="F107" s="19">
        <f>[1]Feuil1!K163</f>
        <v>54.76</v>
      </c>
      <c r="G107" s="19">
        <f>[1]Feuil1!L163</f>
        <v>5</v>
      </c>
      <c r="H107" s="19">
        <f>[1]Feuil1!O163</f>
        <v>599</v>
      </c>
      <c r="I107" s="18">
        <f>[1]Feuil1!W163</f>
        <v>23</v>
      </c>
      <c r="J107" s="19">
        <f>[1]Feuil1!X163</f>
        <v>2.09</v>
      </c>
      <c r="K107" s="20">
        <f>[1]Feuil1!Y163</f>
        <v>3.84</v>
      </c>
      <c r="L107" s="18">
        <f>[1]Feuil1!AE163</f>
        <v>11</v>
      </c>
      <c r="M107" s="19">
        <f>[1]Feuil1!AF163</f>
        <v>1</v>
      </c>
      <c r="N107" s="20">
        <f>[1]Feuil1!AG163</f>
        <v>1.84</v>
      </c>
      <c r="O107" s="18">
        <f>[1]Feuil1!AM163</f>
        <v>0</v>
      </c>
      <c r="P107" s="19">
        <f>[1]Feuil1!AN163</f>
        <v>0</v>
      </c>
      <c r="Q107" s="20">
        <f>[1]Feuil1!AO163</f>
        <v>0</v>
      </c>
      <c r="R107" s="18">
        <f>[1]Feuil1!AU163</f>
        <v>5</v>
      </c>
      <c r="S107" s="19">
        <f>[1]Feuil1!AV163</f>
        <v>0.45</v>
      </c>
      <c r="T107" s="20">
        <f>[1]Feuil1!AW163</f>
        <v>0.83</v>
      </c>
      <c r="U107" s="18">
        <f>[1]Feuil1!BC163</f>
        <v>6</v>
      </c>
      <c r="V107" s="19">
        <f>[1]Feuil1!BD163</f>
        <v>0.54</v>
      </c>
      <c r="W107" s="20">
        <f>[1]Feuil1!BE163</f>
        <v>1</v>
      </c>
      <c r="X107" s="18">
        <f>[1]Feuil1!BK163</f>
        <v>83</v>
      </c>
      <c r="Y107" s="19">
        <f>[1]Feuil1!BL163</f>
        <v>7.52</v>
      </c>
      <c r="Z107" s="20">
        <f>[1]Feuil1!BM163</f>
        <v>13.86</v>
      </c>
      <c r="AA107" s="18">
        <f>[1]Feuil1!BS163</f>
        <v>10</v>
      </c>
      <c r="AB107" s="19">
        <f>[1]Feuil1!BT163</f>
        <v>0.91</v>
      </c>
      <c r="AC107" s="20">
        <f>[1]Feuil1!BU163</f>
        <v>1.67</v>
      </c>
      <c r="AD107" s="18">
        <f>[1]Feuil1!CA163</f>
        <v>247</v>
      </c>
      <c r="AE107" s="19">
        <f>[1]Feuil1!CB163</f>
        <v>22.39</v>
      </c>
      <c r="AF107" s="20">
        <f>[1]Feuil1!CC163</f>
        <v>41.24</v>
      </c>
      <c r="AG107" s="18">
        <f>[1]Feuil1!CI163</f>
        <v>19</v>
      </c>
      <c r="AH107" s="19">
        <f>[1]Feuil1!CJ163</f>
        <v>1.72</v>
      </c>
      <c r="AI107" s="20">
        <f>[1]Feuil1!CK163</f>
        <v>3.17</v>
      </c>
      <c r="AJ107" s="18">
        <f>[1]Feuil1!CQ163</f>
        <v>3</v>
      </c>
      <c r="AK107" s="19">
        <f>[1]Feuil1!CR163</f>
        <v>0.27</v>
      </c>
      <c r="AL107" s="20">
        <f>[1]Feuil1!CS163</f>
        <v>0.5</v>
      </c>
      <c r="AM107" s="18">
        <f>[1]Feuil1!CY163</f>
        <v>30</v>
      </c>
      <c r="AN107" s="19">
        <f>[1]Feuil1!CZ163</f>
        <v>2.72</v>
      </c>
      <c r="AO107" s="20">
        <f>[1]Feuil1!DA163</f>
        <v>5.01</v>
      </c>
      <c r="AP107" s="18">
        <f>[1]Feuil1!DG163</f>
        <v>140</v>
      </c>
      <c r="AQ107" s="19">
        <f>[1]Feuil1!DH163</f>
        <v>12.69</v>
      </c>
      <c r="AR107" s="20">
        <f>[1]Feuil1!DI163</f>
        <v>23.37</v>
      </c>
      <c r="AS107" s="18">
        <f>[1]Feuil1!DO163</f>
        <v>2</v>
      </c>
      <c r="AT107" s="19">
        <f>[1]Feuil1!DP163</f>
        <v>0.18</v>
      </c>
      <c r="AU107" s="20">
        <f>[1]Feuil1!DQ163</f>
        <v>0.33</v>
      </c>
      <c r="AV107" s="18">
        <f>[1]Feuil1!DW163</f>
        <v>9</v>
      </c>
      <c r="AW107" s="19">
        <f>[1]Feuil1!DX163</f>
        <v>0.82</v>
      </c>
      <c r="AX107" s="20">
        <f>[1]Feuil1!DY163</f>
        <v>1.5</v>
      </c>
      <c r="AY107" s="18">
        <f>[1]Feuil1!EE163</f>
        <v>10</v>
      </c>
      <c r="AZ107" s="19">
        <f>[1]Feuil1!EF163</f>
        <v>0.91</v>
      </c>
      <c r="BA107" s="20">
        <f>[1]Feuil1!EG163</f>
        <v>1.67</v>
      </c>
      <c r="BB107" s="18">
        <f>[1]Feuil1!EM163</f>
        <v>1</v>
      </c>
      <c r="BC107" s="19">
        <f>[1]Feuil1!EN163</f>
        <v>0.09</v>
      </c>
      <c r="BD107" s="20">
        <f>[1]Feuil1!EO163</f>
        <v>0.17</v>
      </c>
    </row>
    <row r="108" spans="1:56">
      <c r="A108" s="18" t="s">
        <v>5</v>
      </c>
      <c r="B108" s="19">
        <f>[1]Feuil1!F164</f>
        <v>3</v>
      </c>
      <c r="C108" s="19">
        <f>[1]Feuil1!G164</f>
        <v>67</v>
      </c>
      <c r="D108" s="19">
        <f>[1]Feuil1!H164</f>
        <v>13</v>
      </c>
      <c r="E108" s="19">
        <f>[1]Feuil1!J164</f>
        <v>54</v>
      </c>
      <c r="F108" s="19">
        <f>[1]Feuil1!K164</f>
        <v>80.599999999999994</v>
      </c>
      <c r="G108" s="19">
        <f>[1]Feuil1!L164</f>
        <v>0</v>
      </c>
      <c r="H108" s="19">
        <f>[1]Feuil1!O164</f>
        <v>54</v>
      </c>
      <c r="I108" s="18">
        <f>[1]Feuil1!W164</f>
        <v>0</v>
      </c>
      <c r="J108" s="19">
        <f>[1]Feuil1!X164</f>
        <v>0</v>
      </c>
      <c r="K108" s="20">
        <f>[1]Feuil1!Y164</f>
        <v>0</v>
      </c>
      <c r="L108" s="18">
        <f>[1]Feuil1!AE164</f>
        <v>0</v>
      </c>
      <c r="M108" s="19">
        <f>[1]Feuil1!AF164</f>
        <v>0</v>
      </c>
      <c r="N108" s="20">
        <f>[1]Feuil1!AG164</f>
        <v>0</v>
      </c>
      <c r="O108" s="18">
        <f>[1]Feuil1!AM164</f>
        <v>0</v>
      </c>
      <c r="P108" s="19">
        <f>[1]Feuil1!AN164</f>
        <v>0</v>
      </c>
      <c r="Q108" s="20">
        <f>[1]Feuil1!AO164</f>
        <v>0</v>
      </c>
      <c r="R108" s="18">
        <f>[1]Feuil1!AU164</f>
        <v>0</v>
      </c>
      <c r="S108" s="19">
        <f>[1]Feuil1!AV164</f>
        <v>0</v>
      </c>
      <c r="T108" s="20">
        <f>[1]Feuil1!AW164</f>
        <v>0</v>
      </c>
      <c r="U108" s="18">
        <f>[1]Feuil1!BC164</f>
        <v>2</v>
      </c>
      <c r="V108" s="19">
        <f>[1]Feuil1!BD164</f>
        <v>2.99</v>
      </c>
      <c r="W108" s="20">
        <f>[1]Feuil1!BE164</f>
        <v>3.7</v>
      </c>
      <c r="X108" s="18">
        <f>[1]Feuil1!BK164</f>
        <v>1</v>
      </c>
      <c r="Y108" s="19">
        <f>[1]Feuil1!BL164</f>
        <v>1.49</v>
      </c>
      <c r="Z108" s="20">
        <f>[1]Feuil1!BM164</f>
        <v>1.85</v>
      </c>
      <c r="AA108" s="18">
        <f>[1]Feuil1!BS164</f>
        <v>0</v>
      </c>
      <c r="AB108" s="19">
        <f>[1]Feuil1!BT164</f>
        <v>0</v>
      </c>
      <c r="AC108" s="20">
        <f>[1]Feuil1!BU164</f>
        <v>0</v>
      </c>
      <c r="AD108" s="18">
        <f>[1]Feuil1!CA164</f>
        <v>44</v>
      </c>
      <c r="AE108" s="19">
        <f>[1]Feuil1!CB164</f>
        <v>65.67</v>
      </c>
      <c r="AF108" s="20">
        <f>[1]Feuil1!CC164</f>
        <v>81.48</v>
      </c>
      <c r="AG108" s="18">
        <f>[1]Feuil1!CI164</f>
        <v>0</v>
      </c>
      <c r="AH108" s="19">
        <f>[1]Feuil1!CJ164</f>
        <v>0</v>
      </c>
      <c r="AI108" s="20">
        <f>[1]Feuil1!CK164</f>
        <v>0</v>
      </c>
      <c r="AJ108" s="18">
        <f>[1]Feuil1!CQ164</f>
        <v>0</v>
      </c>
      <c r="AK108" s="19">
        <f>[1]Feuil1!CR164</f>
        <v>0</v>
      </c>
      <c r="AL108" s="20">
        <f>[1]Feuil1!CS164</f>
        <v>0</v>
      </c>
      <c r="AM108" s="18">
        <f>[1]Feuil1!CY164</f>
        <v>0</v>
      </c>
      <c r="AN108" s="19">
        <f>[1]Feuil1!CZ164</f>
        <v>0</v>
      </c>
      <c r="AO108" s="20">
        <f>[1]Feuil1!DA164</f>
        <v>0</v>
      </c>
      <c r="AP108" s="18">
        <f>[1]Feuil1!DG164</f>
        <v>7</v>
      </c>
      <c r="AQ108" s="19">
        <f>[1]Feuil1!DH164</f>
        <v>10.45</v>
      </c>
      <c r="AR108" s="20">
        <f>[1]Feuil1!DI164</f>
        <v>12.96</v>
      </c>
      <c r="AS108" s="18">
        <f>[1]Feuil1!DO164</f>
        <v>0</v>
      </c>
      <c r="AT108" s="19">
        <f>[1]Feuil1!DP164</f>
        <v>0</v>
      </c>
      <c r="AU108" s="20">
        <f>[1]Feuil1!DQ164</f>
        <v>0</v>
      </c>
      <c r="AV108" s="18">
        <f>[1]Feuil1!DW164</f>
        <v>0</v>
      </c>
      <c r="AW108" s="19">
        <f>[1]Feuil1!DX164</f>
        <v>0</v>
      </c>
      <c r="AX108" s="20">
        <f>[1]Feuil1!DY164</f>
        <v>0</v>
      </c>
      <c r="AY108" s="18">
        <f>[1]Feuil1!EE164</f>
        <v>0</v>
      </c>
      <c r="AZ108" s="19">
        <f>[1]Feuil1!EF164</f>
        <v>0</v>
      </c>
      <c r="BA108" s="20">
        <f>[1]Feuil1!EG164</f>
        <v>0</v>
      </c>
      <c r="BB108" s="18">
        <f>[1]Feuil1!EM164</f>
        <v>0</v>
      </c>
      <c r="BC108" s="19">
        <f>[1]Feuil1!EN164</f>
        <v>0</v>
      </c>
      <c r="BD108" s="20">
        <f>[1]Feuil1!EO164</f>
        <v>0</v>
      </c>
    </row>
    <row r="109" spans="1:56">
      <c r="A109" s="18" t="s">
        <v>6</v>
      </c>
      <c r="B109" s="19">
        <f>[1]Feuil1!F165</f>
        <v>4</v>
      </c>
      <c r="C109" s="19">
        <f>[1]Feuil1!G165</f>
        <v>195</v>
      </c>
      <c r="D109" s="19">
        <f>[1]Feuil1!H165</f>
        <v>61</v>
      </c>
      <c r="E109" s="19">
        <f>[1]Feuil1!J165</f>
        <v>134</v>
      </c>
      <c r="F109" s="19">
        <f>[1]Feuil1!K165</f>
        <v>68.72</v>
      </c>
      <c r="G109" s="19">
        <f>[1]Feuil1!L165</f>
        <v>4</v>
      </c>
      <c r="H109" s="19">
        <f>[1]Feuil1!O165</f>
        <v>130</v>
      </c>
      <c r="I109" s="18">
        <f>[1]Feuil1!W165</f>
        <v>3</v>
      </c>
      <c r="J109" s="19">
        <f>[1]Feuil1!X165</f>
        <v>1.54</v>
      </c>
      <c r="K109" s="20">
        <f>[1]Feuil1!Y165</f>
        <v>2.31</v>
      </c>
      <c r="L109" s="18">
        <f>[1]Feuil1!AE165</f>
        <v>1</v>
      </c>
      <c r="M109" s="19">
        <f>[1]Feuil1!AF165</f>
        <v>0.51</v>
      </c>
      <c r="N109" s="20">
        <f>[1]Feuil1!AG165</f>
        <v>0.77</v>
      </c>
      <c r="O109" s="18">
        <f>[1]Feuil1!AM165</f>
        <v>0</v>
      </c>
      <c r="P109" s="19">
        <f>[1]Feuil1!AN165</f>
        <v>0</v>
      </c>
      <c r="Q109" s="20">
        <f>[1]Feuil1!AO165</f>
        <v>0</v>
      </c>
      <c r="R109" s="18">
        <f>[1]Feuil1!AU165</f>
        <v>0</v>
      </c>
      <c r="S109" s="19">
        <f>[1]Feuil1!AV165</f>
        <v>0</v>
      </c>
      <c r="T109" s="20">
        <f>[1]Feuil1!AW165</f>
        <v>0</v>
      </c>
      <c r="U109" s="18">
        <f>[1]Feuil1!BC165</f>
        <v>0</v>
      </c>
      <c r="V109" s="19">
        <f>[1]Feuil1!BD165</f>
        <v>0</v>
      </c>
      <c r="W109" s="20">
        <f>[1]Feuil1!BE165</f>
        <v>0</v>
      </c>
      <c r="X109" s="18">
        <f>[1]Feuil1!BK165</f>
        <v>25</v>
      </c>
      <c r="Y109" s="19">
        <f>[1]Feuil1!BL165</f>
        <v>12.82</v>
      </c>
      <c r="Z109" s="20">
        <f>[1]Feuil1!BM165</f>
        <v>19.23</v>
      </c>
      <c r="AA109" s="18">
        <f>[1]Feuil1!BS165</f>
        <v>0</v>
      </c>
      <c r="AB109" s="19">
        <f>[1]Feuil1!BT165</f>
        <v>0</v>
      </c>
      <c r="AC109" s="20">
        <f>[1]Feuil1!BU165</f>
        <v>0</v>
      </c>
      <c r="AD109" s="18">
        <f>[1]Feuil1!CA165</f>
        <v>76</v>
      </c>
      <c r="AE109" s="19">
        <f>[1]Feuil1!CB165</f>
        <v>38.97</v>
      </c>
      <c r="AF109" s="20">
        <f>[1]Feuil1!CC165</f>
        <v>58.46</v>
      </c>
      <c r="AG109" s="18">
        <f>[1]Feuil1!CI165</f>
        <v>0</v>
      </c>
      <c r="AH109" s="19">
        <f>[1]Feuil1!CJ165</f>
        <v>0</v>
      </c>
      <c r="AI109" s="20">
        <f>[1]Feuil1!CK165</f>
        <v>0</v>
      </c>
      <c r="AJ109" s="18">
        <f>[1]Feuil1!CQ165</f>
        <v>1</v>
      </c>
      <c r="AK109" s="19">
        <f>[1]Feuil1!CR165</f>
        <v>0.51</v>
      </c>
      <c r="AL109" s="20">
        <f>[1]Feuil1!CS165</f>
        <v>0.77</v>
      </c>
      <c r="AM109" s="18">
        <f>[1]Feuil1!CY165</f>
        <v>8</v>
      </c>
      <c r="AN109" s="19">
        <f>[1]Feuil1!CZ165</f>
        <v>4.0999999999999996</v>
      </c>
      <c r="AO109" s="20">
        <f>[1]Feuil1!DA165</f>
        <v>6.15</v>
      </c>
      <c r="AP109" s="18">
        <f>[1]Feuil1!DG165</f>
        <v>14</v>
      </c>
      <c r="AQ109" s="19">
        <f>[1]Feuil1!DH165</f>
        <v>7.18</v>
      </c>
      <c r="AR109" s="20">
        <f>[1]Feuil1!DI165</f>
        <v>10.77</v>
      </c>
      <c r="AS109" s="18">
        <f>[1]Feuil1!DO165</f>
        <v>0</v>
      </c>
      <c r="AT109" s="19">
        <f>[1]Feuil1!DP165</f>
        <v>0</v>
      </c>
      <c r="AU109" s="20">
        <f>[1]Feuil1!DQ165</f>
        <v>0</v>
      </c>
      <c r="AV109" s="18">
        <f>[1]Feuil1!DW165</f>
        <v>1</v>
      </c>
      <c r="AW109" s="19">
        <f>[1]Feuil1!DX165</f>
        <v>0.51</v>
      </c>
      <c r="AX109" s="20">
        <f>[1]Feuil1!DY165</f>
        <v>0.77</v>
      </c>
      <c r="AY109" s="18">
        <f>[1]Feuil1!EE165</f>
        <v>0</v>
      </c>
      <c r="AZ109" s="19">
        <f>[1]Feuil1!EF165</f>
        <v>0</v>
      </c>
      <c r="BA109" s="20">
        <f>[1]Feuil1!EG165</f>
        <v>0</v>
      </c>
      <c r="BB109" s="18">
        <f>[1]Feuil1!EM165</f>
        <v>1</v>
      </c>
      <c r="BC109" s="19">
        <f>[1]Feuil1!EN165</f>
        <v>0.51</v>
      </c>
      <c r="BD109" s="20">
        <f>[1]Feuil1!EO165</f>
        <v>0.77</v>
      </c>
    </row>
    <row r="110" spans="1:56">
      <c r="A110" s="18" t="s">
        <v>7</v>
      </c>
      <c r="B110" s="19">
        <f>[1]Feuil1!F166</f>
        <v>5</v>
      </c>
      <c r="C110" s="19">
        <f>[1]Feuil1!G166</f>
        <v>418</v>
      </c>
      <c r="D110" s="19">
        <f>[1]Feuil1!H166</f>
        <v>144</v>
      </c>
      <c r="E110" s="19">
        <f>[1]Feuil1!J166</f>
        <v>274</v>
      </c>
      <c r="F110" s="19">
        <f>[1]Feuil1!K166</f>
        <v>65.55</v>
      </c>
      <c r="G110" s="19">
        <f>[1]Feuil1!L166</f>
        <v>5</v>
      </c>
      <c r="H110" s="19">
        <f>[1]Feuil1!O166</f>
        <v>269</v>
      </c>
      <c r="I110" s="18">
        <f>[1]Feuil1!W166</f>
        <v>5</v>
      </c>
      <c r="J110" s="19">
        <f>[1]Feuil1!X166</f>
        <v>1.2</v>
      </c>
      <c r="K110" s="20">
        <f>[1]Feuil1!Y166</f>
        <v>1.86</v>
      </c>
      <c r="L110" s="18">
        <f>[1]Feuil1!AE166</f>
        <v>3</v>
      </c>
      <c r="M110" s="19">
        <f>[1]Feuil1!AF166</f>
        <v>0.72</v>
      </c>
      <c r="N110" s="20">
        <f>[1]Feuil1!AG166</f>
        <v>1.1200000000000001</v>
      </c>
      <c r="O110" s="18">
        <f>[1]Feuil1!AM166</f>
        <v>0</v>
      </c>
      <c r="P110" s="19">
        <f>[1]Feuil1!AN166</f>
        <v>0</v>
      </c>
      <c r="Q110" s="20">
        <f>[1]Feuil1!AO166</f>
        <v>0</v>
      </c>
      <c r="R110" s="18">
        <f>[1]Feuil1!AU166</f>
        <v>6</v>
      </c>
      <c r="S110" s="19">
        <f>[1]Feuil1!AV166</f>
        <v>1.44</v>
      </c>
      <c r="T110" s="20">
        <f>[1]Feuil1!AW166</f>
        <v>2.23</v>
      </c>
      <c r="U110" s="18">
        <f>[1]Feuil1!BC166</f>
        <v>0</v>
      </c>
      <c r="V110" s="19">
        <f>[1]Feuil1!BD166</f>
        <v>0</v>
      </c>
      <c r="W110" s="20">
        <f>[1]Feuil1!BE166</f>
        <v>0</v>
      </c>
      <c r="X110" s="18">
        <f>[1]Feuil1!BK166</f>
        <v>14</v>
      </c>
      <c r="Y110" s="19">
        <f>[1]Feuil1!BL166</f>
        <v>3.35</v>
      </c>
      <c r="Z110" s="20">
        <f>[1]Feuil1!BM166</f>
        <v>5.2</v>
      </c>
      <c r="AA110" s="18">
        <f>[1]Feuil1!BS166</f>
        <v>2</v>
      </c>
      <c r="AB110" s="19">
        <f>[1]Feuil1!BT166</f>
        <v>0.48</v>
      </c>
      <c r="AC110" s="20">
        <f>[1]Feuil1!BU166</f>
        <v>0.74</v>
      </c>
      <c r="AD110" s="18">
        <f>[1]Feuil1!CA166</f>
        <v>148</v>
      </c>
      <c r="AE110" s="19">
        <f>[1]Feuil1!CB166</f>
        <v>35.409999999999997</v>
      </c>
      <c r="AF110" s="20">
        <f>[1]Feuil1!CC166</f>
        <v>55.02</v>
      </c>
      <c r="AG110" s="18">
        <f>[1]Feuil1!CI166</f>
        <v>6</v>
      </c>
      <c r="AH110" s="19">
        <f>[1]Feuil1!CJ166</f>
        <v>1.44</v>
      </c>
      <c r="AI110" s="20">
        <f>[1]Feuil1!CK166</f>
        <v>2.23</v>
      </c>
      <c r="AJ110" s="18">
        <f>[1]Feuil1!CQ166</f>
        <v>0</v>
      </c>
      <c r="AK110" s="19">
        <f>[1]Feuil1!CR166</f>
        <v>0</v>
      </c>
      <c r="AL110" s="20">
        <f>[1]Feuil1!CS166</f>
        <v>0</v>
      </c>
      <c r="AM110" s="18">
        <f>[1]Feuil1!CY166</f>
        <v>9</v>
      </c>
      <c r="AN110" s="19">
        <f>[1]Feuil1!CZ166</f>
        <v>2.15</v>
      </c>
      <c r="AO110" s="20">
        <f>[1]Feuil1!DA166</f>
        <v>3.35</v>
      </c>
      <c r="AP110" s="18">
        <f>[1]Feuil1!DG166</f>
        <v>72</v>
      </c>
      <c r="AQ110" s="19">
        <f>[1]Feuil1!DH166</f>
        <v>17.22</v>
      </c>
      <c r="AR110" s="20">
        <f>[1]Feuil1!DI166</f>
        <v>26.77</v>
      </c>
      <c r="AS110" s="18">
        <f>[1]Feuil1!DO166</f>
        <v>0</v>
      </c>
      <c r="AT110" s="19">
        <f>[1]Feuil1!DP166</f>
        <v>0</v>
      </c>
      <c r="AU110" s="20">
        <f>[1]Feuil1!DQ166</f>
        <v>0</v>
      </c>
      <c r="AV110" s="18">
        <f>[1]Feuil1!DW166</f>
        <v>1</v>
      </c>
      <c r="AW110" s="19">
        <f>[1]Feuil1!DX166</f>
        <v>0.24</v>
      </c>
      <c r="AX110" s="20">
        <f>[1]Feuil1!DY166</f>
        <v>0.37</v>
      </c>
      <c r="AY110" s="18">
        <f>[1]Feuil1!EE166</f>
        <v>1</v>
      </c>
      <c r="AZ110" s="19">
        <f>[1]Feuil1!EF166</f>
        <v>0.24</v>
      </c>
      <c r="BA110" s="20">
        <f>[1]Feuil1!EG166</f>
        <v>0.37</v>
      </c>
      <c r="BB110" s="18">
        <f>[1]Feuil1!EM166</f>
        <v>2</v>
      </c>
      <c r="BC110" s="19">
        <f>[1]Feuil1!EN166</f>
        <v>0.48</v>
      </c>
      <c r="BD110" s="20">
        <f>[1]Feuil1!EO166</f>
        <v>0.74</v>
      </c>
    </row>
    <row r="111" spans="1:56">
      <c r="A111" s="21" t="str">
        <f>UPPER([1]Feuil1!E168)</f>
        <v>REAO</v>
      </c>
      <c r="B111" s="22"/>
      <c r="C111" s="22">
        <f>SUM(C112:C113)</f>
        <v>437</v>
      </c>
      <c r="D111" s="22">
        <f>SUM(D112:D113)</f>
        <v>151</v>
      </c>
      <c r="E111" s="22">
        <f>SUM(E112:E113)</f>
        <v>286</v>
      </c>
      <c r="F111" s="23">
        <f>E111/C111</f>
        <v>0.65446224256292906</v>
      </c>
      <c r="G111" s="22">
        <f>SUM(G112:G113)</f>
        <v>2</v>
      </c>
      <c r="H111" s="22">
        <f>SUM(H112:H113)</f>
        <v>284</v>
      </c>
      <c r="I111" s="21">
        <f>SUM(I112:I113)</f>
        <v>0</v>
      </c>
      <c r="J111" s="17">
        <f>I111/$C111</f>
        <v>0</v>
      </c>
      <c r="K111" s="16">
        <f>I111/$H111</f>
        <v>0</v>
      </c>
      <c r="L111" s="21">
        <f>SUM(L112:L113)</f>
        <v>1</v>
      </c>
      <c r="M111" s="17">
        <f>L111/$C111</f>
        <v>2.2883295194508009E-3</v>
      </c>
      <c r="N111" s="16">
        <f>L111/$H111</f>
        <v>3.5211267605633804E-3</v>
      </c>
      <c r="O111" s="21">
        <f>SUM(O112:O113)</f>
        <v>0</v>
      </c>
      <c r="P111" s="17">
        <f>O111/$C111</f>
        <v>0</v>
      </c>
      <c r="Q111" s="16">
        <f>O111/$H111</f>
        <v>0</v>
      </c>
      <c r="R111" s="21">
        <f>SUM(R112:R113)</f>
        <v>28</v>
      </c>
      <c r="S111" s="17">
        <f>R111/$C111</f>
        <v>6.4073226544622428E-2</v>
      </c>
      <c r="T111" s="16">
        <f>R111/$H111</f>
        <v>9.8591549295774641E-2</v>
      </c>
      <c r="U111" s="21">
        <f>SUM(U112:U113)</f>
        <v>3</v>
      </c>
      <c r="V111" s="17">
        <f>U111/$C111</f>
        <v>6.8649885583524023E-3</v>
      </c>
      <c r="W111" s="16">
        <f>U111/$H111</f>
        <v>1.0563380281690141E-2</v>
      </c>
      <c r="X111" s="21">
        <f>SUM(X112:X113)</f>
        <v>58</v>
      </c>
      <c r="Y111" s="17">
        <f>X111/$C111</f>
        <v>0.13272311212814644</v>
      </c>
      <c r="Z111" s="16">
        <f>X111/$H111</f>
        <v>0.20422535211267606</v>
      </c>
      <c r="AA111" s="21">
        <f>SUM(AA112:AA113)</f>
        <v>1</v>
      </c>
      <c r="AB111" s="17">
        <f>AA111/$C111</f>
        <v>2.2883295194508009E-3</v>
      </c>
      <c r="AC111" s="16">
        <f>AA111/$H111</f>
        <v>3.5211267605633804E-3</v>
      </c>
      <c r="AD111" s="21">
        <f>SUM(AD112:AD113)</f>
        <v>3</v>
      </c>
      <c r="AE111" s="17">
        <f>AD111/$C111</f>
        <v>6.8649885583524023E-3</v>
      </c>
      <c r="AF111" s="16">
        <f>AD111/$H111</f>
        <v>1.0563380281690141E-2</v>
      </c>
      <c r="AG111" s="21">
        <f>SUM(AG112:AG113)</f>
        <v>3</v>
      </c>
      <c r="AH111" s="17">
        <f>AG111/$C111</f>
        <v>6.8649885583524023E-3</v>
      </c>
      <c r="AI111" s="16">
        <f>AG111/$H111</f>
        <v>1.0563380281690141E-2</v>
      </c>
      <c r="AJ111" s="21">
        <f>SUM(AJ112:AJ113)</f>
        <v>0</v>
      </c>
      <c r="AK111" s="17">
        <f>AJ111/$C111</f>
        <v>0</v>
      </c>
      <c r="AL111" s="16">
        <f>AJ111/$H111</f>
        <v>0</v>
      </c>
      <c r="AM111" s="21">
        <f>SUM(AM112:AM113)</f>
        <v>1</v>
      </c>
      <c r="AN111" s="17">
        <f>AM111/$C111</f>
        <v>2.2883295194508009E-3</v>
      </c>
      <c r="AO111" s="16">
        <f>AM111/$H111</f>
        <v>3.5211267605633804E-3</v>
      </c>
      <c r="AP111" s="21">
        <f>SUM(AP112:AP113)</f>
        <v>181</v>
      </c>
      <c r="AQ111" s="17">
        <f>AP111/$C111</f>
        <v>0.41418764302059496</v>
      </c>
      <c r="AR111" s="16">
        <f>AP111/$H111</f>
        <v>0.63732394366197187</v>
      </c>
      <c r="AS111" s="21">
        <f>SUM(AS112:AS113)</f>
        <v>0</v>
      </c>
      <c r="AT111" s="17">
        <f>AS111/$C111</f>
        <v>0</v>
      </c>
      <c r="AU111" s="16">
        <f>AS111/$H111</f>
        <v>0</v>
      </c>
      <c r="AV111" s="21">
        <f>SUM(AV112:AV113)</f>
        <v>2</v>
      </c>
      <c r="AW111" s="17">
        <f>AV111/$C111</f>
        <v>4.5766590389016018E-3</v>
      </c>
      <c r="AX111" s="16">
        <f>AV111/$H111</f>
        <v>7.0422535211267607E-3</v>
      </c>
      <c r="AY111" s="21">
        <f>SUM(AY112:AY113)</f>
        <v>2</v>
      </c>
      <c r="AZ111" s="17">
        <f>AY111/$C111</f>
        <v>4.5766590389016018E-3</v>
      </c>
      <c r="BA111" s="16">
        <f>AY111/$H111</f>
        <v>7.0422535211267607E-3</v>
      </c>
      <c r="BB111" s="21">
        <f>SUM(BB112:BB113)</f>
        <v>1</v>
      </c>
      <c r="BC111" s="17">
        <f>BB111/$C111</f>
        <v>2.2883295194508009E-3</v>
      </c>
      <c r="BD111" s="16">
        <f>BB111/$H111</f>
        <v>3.5211267605633804E-3</v>
      </c>
    </row>
    <row r="112" spans="1:56">
      <c r="A112" s="18" t="str">
        <f>[1]Feuil1!E168</f>
        <v>Reao</v>
      </c>
      <c r="B112" s="19">
        <f>[1]Feuil1!F168</f>
        <v>1</v>
      </c>
      <c r="C112" s="19">
        <f>[1]Feuil1!G168</f>
        <v>278</v>
      </c>
      <c r="D112" s="19">
        <f>[1]Feuil1!H168</f>
        <v>99</v>
      </c>
      <c r="E112" s="19">
        <f>[1]Feuil1!J168</f>
        <v>179</v>
      </c>
      <c r="F112" s="19">
        <f>[1]Feuil1!K168</f>
        <v>64.39</v>
      </c>
      <c r="G112" s="19">
        <f>[1]Feuil1!L168</f>
        <v>1</v>
      </c>
      <c r="H112" s="19">
        <f>[1]Feuil1!O168</f>
        <v>178</v>
      </c>
      <c r="I112" s="18">
        <f>[1]Feuil1!W168</f>
        <v>0</v>
      </c>
      <c r="J112" s="19">
        <f>[1]Feuil1!X168</f>
        <v>0</v>
      </c>
      <c r="K112" s="20">
        <f>[1]Feuil1!Y168</f>
        <v>0</v>
      </c>
      <c r="L112" s="18">
        <f>[1]Feuil1!AE168</f>
        <v>1</v>
      </c>
      <c r="M112" s="19">
        <f>[1]Feuil1!AF168</f>
        <v>0.36</v>
      </c>
      <c r="N112" s="20">
        <f>[1]Feuil1!AG168</f>
        <v>0.56000000000000005</v>
      </c>
      <c r="O112" s="18">
        <f>[1]Feuil1!AM168</f>
        <v>0</v>
      </c>
      <c r="P112" s="19">
        <f>[1]Feuil1!AN168</f>
        <v>0</v>
      </c>
      <c r="Q112" s="20">
        <f>[1]Feuil1!AO168</f>
        <v>0</v>
      </c>
      <c r="R112" s="18">
        <f>[1]Feuil1!AU168</f>
        <v>14</v>
      </c>
      <c r="S112" s="19">
        <f>[1]Feuil1!AV168</f>
        <v>5.04</v>
      </c>
      <c r="T112" s="20">
        <f>[1]Feuil1!AW168</f>
        <v>7.87</v>
      </c>
      <c r="U112" s="18">
        <f>[1]Feuil1!BC168</f>
        <v>0</v>
      </c>
      <c r="V112" s="19">
        <f>[1]Feuil1!BD168</f>
        <v>0</v>
      </c>
      <c r="W112" s="20">
        <f>[1]Feuil1!BE168</f>
        <v>0</v>
      </c>
      <c r="X112" s="18">
        <f>[1]Feuil1!BK168</f>
        <v>45</v>
      </c>
      <c r="Y112" s="19">
        <f>[1]Feuil1!BL168</f>
        <v>16.190000000000001</v>
      </c>
      <c r="Z112" s="20">
        <f>[1]Feuil1!BM168</f>
        <v>25.28</v>
      </c>
      <c r="AA112" s="18">
        <f>[1]Feuil1!BS168</f>
        <v>0</v>
      </c>
      <c r="AB112" s="19">
        <f>[1]Feuil1!BT168</f>
        <v>0</v>
      </c>
      <c r="AC112" s="20">
        <f>[1]Feuil1!BU168</f>
        <v>0</v>
      </c>
      <c r="AD112" s="18">
        <f>[1]Feuil1!CA168</f>
        <v>3</v>
      </c>
      <c r="AE112" s="19">
        <f>[1]Feuil1!CB168</f>
        <v>1.08</v>
      </c>
      <c r="AF112" s="20">
        <f>[1]Feuil1!CC168</f>
        <v>1.69</v>
      </c>
      <c r="AG112" s="18">
        <f>[1]Feuil1!CI168</f>
        <v>1</v>
      </c>
      <c r="AH112" s="19">
        <f>[1]Feuil1!CJ168</f>
        <v>0.36</v>
      </c>
      <c r="AI112" s="20">
        <f>[1]Feuil1!CK168</f>
        <v>0.56000000000000005</v>
      </c>
      <c r="AJ112" s="18">
        <f>[1]Feuil1!CQ168</f>
        <v>0</v>
      </c>
      <c r="AK112" s="19">
        <f>[1]Feuil1!CR168</f>
        <v>0</v>
      </c>
      <c r="AL112" s="20">
        <f>[1]Feuil1!CS168</f>
        <v>0</v>
      </c>
      <c r="AM112" s="18">
        <f>[1]Feuil1!CY168</f>
        <v>0</v>
      </c>
      <c r="AN112" s="19">
        <f>[1]Feuil1!CZ168</f>
        <v>0</v>
      </c>
      <c r="AO112" s="20">
        <f>[1]Feuil1!DA168</f>
        <v>0</v>
      </c>
      <c r="AP112" s="18">
        <f>[1]Feuil1!DG168</f>
        <v>114</v>
      </c>
      <c r="AQ112" s="19">
        <f>[1]Feuil1!DH168</f>
        <v>41.01</v>
      </c>
      <c r="AR112" s="20">
        <f>[1]Feuil1!DI168</f>
        <v>64.040000000000006</v>
      </c>
      <c r="AS112" s="18">
        <f>[1]Feuil1!DO168</f>
        <v>0</v>
      </c>
      <c r="AT112" s="19">
        <f>[1]Feuil1!DP168</f>
        <v>0</v>
      </c>
      <c r="AU112" s="20">
        <f>[1]Feuil1!DQ168</f>
        <v>0</v>
      </c>
      <c r="AV112" s="18">
        <f>[1]Feuil1!DW168</f>
        <v>0</v>
      </c>
      <c r="AW112" s="19">
        <f>[1]Feuil1!DX168</f>
        <v>0</v>
      </c>
      <c r="AX112" s="20">
        <f>[1]Feuil1!DY168</f>
        <v>0</v>
      </c>
      <c r="AY112" s="18">
        <f>[1]Feuil1!EE168</f>
        <v>0</v>
      </c>
      <c r="AZ112" s="19">
        <f>[1]Feuil1!EF168</f>
        <v>0</v>
      </c>
      <c r="BA112" s="20">
        <f>[1]Feuil1!EG168</f>
        <v>0</v>
      </c>
      <c r="BB112" s="18">
        <f>[1]Feuil1!EM168</f>
        <v>0</v>
      </c>
      <c r="BC112" s="19">
        <f>[1]Feuil1!EN168</f>
        <v>0</v>
      </c>
      <c r="BD112" s="20">
        <f>[1]Feuil1!EO168</f>
        <v>0</v>
      </c>
    </row>
    <row r="113" spans="1:56">
      <c r="A113" s="18" t="s">
        <v>8</v>
      </c>
      <c r="B113" s="19">
        <f>[1]Feuil1!F169</f>
        <v>2</v>
      </c>
      <c r="C113" s="19">
        <f>[1]Feuil1!G169</f>
        <v>159</v>
      </c>
      <c r="D113" s="19">
        <f>[1]Feuil1!H169</f>
        <v>52</v>
      </c>
      <c r="E113" s="19">
        <f>[1]Feuil1!J169</f>
        <v>107</v>
      </c>
      <c r="F113" s="19">
        <f>[1]Feuil1!K169</f>
        <v>67.3</v>
      </c>
      <c r="G113" s="19">
        <f>[1]Feuil1!L169</f>
        <v>1</v>
      </c>
      <c r="H113" s="19">
        <f>[1]Feuil1!O169</f>
        <v>106</v>
      </c>
      <c r="I113" s="18">
        <f>[1]Feuil1!W169</f>
        <v>0</v>
      </c>
      <c r="J113" s="19">
        <f>[1]Feuil1!X169</f>
        <v>0</v>
      </c>
      <c r="K113" s="20">
        <f>[1]Feuil1!Y169</f>
        <v>0</v>
      </c>
      <c r="L113" s="18">
        <f>[1]Feuil1!AE169</f>
        <v>0</v>
      </c>
      <c r="M113" s="19">
        <f>[1]Feuil1!AF169</f>
        <v>0</v>
      </c>
      <c r="N113" s="20">
        <f>[1]Feuil1!AG169</f>
        <v>0</v>
      </c>
      <c r="O113" s="18">
        <f>[1]Feuil1!AM169</f>
        <v>0</v>
      </c>
      <c r="P113" s="19">
        <f>[1]Feuil1!AN169</f>
        <v>0</v>
      </c>
      <c r="Q113" s="20">
        <f>[1]Feuil1!AO169</f>
        <v>0</v>
      </c>
      <c r="R113" s="18">
        <f>[1]Feuil1!AU169</f>
        <v>14</v>
      </c>
      <c r="S113" s="19">
        <f>[1]Feuil1!AV169</f>
        <v>8.81</v>
      </c>
      <c r="T113" s="20">
        <f>[1]Feuil1!AW169</f>
        <v>13.21</v>
      </c>
      <c r="U113" s="18">
        <f>[1]Feuil1!BC169</f>
        <v>3</v>
      </c>
      <c r="V113" s="19">
        <f>[1]Feuil1!BD169</f>
        <v>1.89</v>
      </c>
      <c r="W113" s="20">
        <f>[1]Feuil1!BE169</f>
        <v>2.83</v>
      </c>
      <c r="X113" s="18">
        <f>[1]Feuil1!BK169</f>
        <v>13</v>
      </c>
      <c r="Y113" s="19">
        <f>[1]Feuil1!BL169</f>
        <v>8.18</v>
      </c>
      <c r="Z113" s="20">
        <f>[1]Feuil1!BM169</f>
        <v>12.26</v>
      </c>
      <c r="AA113" s="18">
        <f>[1]Feuil1!BS169</f>
        <v>1</v>
      </c>
      <c r="AB113" s="19">
        <f>[1]Feuil1!BT169</f>
        <v>0.63</v>
      </c>
      <c r="AC113" s="20">
        <f>[1]Feuil1!BU169</f>
        <v>0.94</v>
      </c>
      <c r="AD113" s="18">
        <f>[1]Feuil1!CA169</f>
        <v>0</v>
      </c>
      <c r="AE113" s="19">
        <f>[1]Feuil1!CB169</f>
        <v>0</v>
      </c>
      <c r="AF113" s="20">
        <f>[1]Feuil1!CC169</f>
        <v>0</v>
      </c>
      <c r="AG113" s="18">
        <f>[1]Feuil1!CI169</f>
        <v>2</v>
      </c>
      <c r="AH113" s="19">
        <f>[1]Feuil1!CJ169</f>
        <v>1.26</v>
      </c>
      <c r="AI113" s="20">
        <f>[1]Feuil1!CK169</f>
        <v>1.89</v>
      </c>
      <c r="AJ113" s="18">
        <f>[1]Feuil1!CQ169</f>
        <v>0</v>
      </c>
      <c r="AK113" s="19">
        <f>[1]Feuil1!CR169</f>
        <v>0</v>
      </c>
      <c r="AL113" s="20">
        <f>[1]Feuil1!CS169</f>
        <v>0</v>
      </c>
      <c r="AM113" s="18">
        <f>[1]Feuil1!CY169</f>
        <v>1</v>
      </c>
      <c r="AN113" s="19">
        <f>[1]Feuil1!CZ169</f>
        <v>0.63</v>
      </c>
      <c r="AO113" s="20">
        <f>[1]Feuil1!DA169</f>
        <v>0.94</v>
      </c>
      <c r="AP113" s="18">
        <f>[1]Feuil1!DG169</f>
        <v>67</v>
      </c>
      <c r="AQ113" s="19">
        <f>[1]Feuil1!DH169</f>
        <v>42.14</v>
      </c>
      <c r="AR113" s="20">
        <f>[1]Feuil1!DI169</f>
        <v>63.21</v>
      </c>
      <c r="AS113" s="18">
        <f>[1]Feuil1!DO169</f>
        <v>0</v>
      </c>
      <c r="AT113" s="19">
        <f>[1]Feuil1!DP169</f>
        <v>0</v>
      </c>
      <c r="AU113" s="20">
        <f>[1]Feuil1!DQ169</f>
        <v>0</v>
      </c>
      <c r="AV113" s="18">
        <f>[1]Feuil1!DW169</f>
        <v>2</v>
      </c>
      <c r="AW113" s="19">
        <f>[1]Feuil1!DX169</f>
        <v>1.26</v>
      </c>
      <c r="AX113" s="20">
        <f>[1]Feuil1!DY169</f>
        <v>1.89</v>
      </c>
      <c r="AY113" s="18">
        <f>[1]Feuil1!EE169</f>
        <v>2</v>
      </c>
      <c r="AZ113" s="19">
        <f>[1]Feuil1!EF169</f>
        <v>1.26</v>
      </c>
      <c r="BA113" s="20">
        <f>[1]Feuil1!EG169</f>
        <v>1.89</v>
      </c>
      <c r="BB113" s="18">
        <f>[1]Feuil1!EM169</f>
        <v>1</v>
      </c>
      <c r="BC113" s="19">
        <f>[1]Feuil1!EN169</f>
        <v>0.63</v>
      </c>
      <c r="BD113" s="20">
        <f>[1]Feuil1!EO169</f>
        <v>0.94</v>
      </c>
    </row>
    <row r="114" spans="1:56">
      <c r="A114" s="21" t="str">
        <f>UPPER([1]Feuil1!E184)</f>
        <v>TAHUATA</v>
      </c>
      <c r="B114" s="22"/>
      <c r="C114" s="22">
        <f>SUM(C115:C118)</f>
        <v>577</v>
      </c>
      <c r="D114" s="22">
        <f>SUM(D115:D118)</f>
        <v>202</v>
      </c>
      <c r="E114" s="22">
        <f>SUM(E115:E118)</f>
        <v>375</v>
      </c>
      <c r="F114" s="23">
        <f>E114/C114</f>
        <v>0.64991334488734831</v>
      </c>
      <c r="G114" s="22">
        <f>SUM(G115:G118)</f>
        <v>1</v>
      </c>
      <c r="H114" s="22">
        <f>SUM(H115:H118)</f>
        <v>374</v>
      </c>
      <c r="I114" s="21">
        <f>SUM(I115:I118)</f>
        <v>13</v>
      </c>
      <c r="J114" s="17">
        <f>I114/$C114</f>
        <v>2.2530329289428077E-2</v>
      </c>
      <c r="K114" s="16">
        <f>I114/$H114</f>
        <v>3.4759358288770054E-2</v>
      </c>
      <c r="L114" s="21">
        <f>SUM(L115:L118)</f>
        <v>1</v>
      </c>
      <c r="M114" s="17">
        <f>L114/$C114</f>
        <v>1.7331022530329288E-3</v>
      </c>
      <c r="N114" s="16">
        <f>L114/$H114</f>
        <v>2.6737967914438501E-3</v>
      </c>
      <c r="O114" s="21">
        <f>SUM(O115:O118)</f>
        <v>0</v>
      </c>
      <c r="P114" s="17">
        <f>O114/$C114</f>
        <v>0</v>
      </c>
      <c r="Q114" s="16">
        <f>O114/$H114</f>
        <v>0</v>
      </c>
      <c r="R114" s="21">
        <f>SUM(R115:R118)</f>
        <v>0</v>
      </c>
      <c r="S114" s="17">
        <f>R114/$C114</f>
        <v>0</v>
      </c>
      <c r="T114" s="16">
        <f>R114/$H114</f>
        <v>0</v>
      </c>
      <c r="U114" s="21">
        <f>SUM(U115:U118)</f>
        <v>10</v>
      </c>
      <c r="V114" s="17">
        <f>U114/$C114</f>
        <v>1.7331022530329289E-2</v>
      </c>
      <c r="W114" s="16">
        <f>U114/$H114</f>
        <v>2.6737967914438502E-2</v>
      </c>
      <c r="X114" s="21">
        <f>SUM(X115:X118)</f>
        <v>97</v>
      </c>
      <c r="Y114" s="17">
        <f>X114/$C114</f>
        <v>0.1681109185441941</v>
      </c>
      <c r="Z114" s="16">
        <f>X114/$H114</f>
        <v>0.25935828877005346</v>
      </c>
      <c r="AA114" s="21">
        <f>SUM(AA115:AA118)</f>
        <v>0</v>
      </c>
      <c r="AB114" s="17">
        <f>AA114/$C114</f>
        <v>0</v>
      </c>
      <c r="AC114" s="16">
        <f>AA114/$H114</f>
        <v>0</v>
      </c>
      <c r="AD114" s="21">
        <f>SUM(AD115:AD118)</f>
        <v>24</v>
      </c>
      <c r="AE114" s="17">
        <f>AD114/$C114</f>
        <v>4.1594454072790298E-2</v>
      </c>
      <c r="AF114" s="16">
        <f>AD114/$H114</f>
        <v>6.4171122994652413E-2</v>
      </c>
      <c r="AG114" s="21">
        <f>SUM(AG115:AG118)</f>
        <v>29</v>
      </c>
      <c r="AH114" s="17">
        <f>AG114/$C114</f>
        <v>5.0259965337954939E-2</v>
      </c>
      <c r="AI114" s="16">
        <f>AG114/$H114</f>
        <v>7.7540106951871662E-2</v>
      </c>
      <c r="AJ114" s="21">
        <f>SUM(AJ115:AJ118)</f>
        <v>0</v>
      </c>
      <c r="AK114" s="17">
        <f>AJ114/$C114</f>
        <v>0</v>
      </c>
      <c r="AL114" s="16">
        <f>AJ114/$H114</f>
        <v>0</v>
      </c>
      <c r="AM114" s="21">
        <f>SUM(AM115:AM118)</f>
        <v>0</v>
      </c>
      <c r="AN114" s="17">
        <f>AM114/$C114</f>
        <v>0</v>
      </c>
      <c r="AO114" s="16">
        <f>AM114/$H114</f>
        <v>0</v>
      </c>
      <c r="AP114" s="21">
        <f>SUM(AP115:AP118)</f>
        <v>198</v>
      </c>
      <c r="AQ114" s="17">
        <f>AP114/$C114</f>
        <v>0.34315424610051992</v>
      </c>
      <c r="AR114" s="16">
        <f>AP114/$H114</f>
        <v>0.52941176470588236</v>
      </c>
      <c r="AS114" s="21">
        <f>SUM(AS115:AS118)</f>
        <v>0</v>
      </c>
      <c r="AT114" s="17">
        <f>AS114/$C114</f>
        <v>0</v>
      </c>
      <c r="AU114" s="16">
        <f>AS114/$H114</f>
        <v>0</v>
      </c>
      <c r="AV114" s="21">
        <f>SUM(AV115:AV118)</f>
        <v>2</v>
      </c>
      <c r="AW114" s="17">
        <f>AV114/$C114</f>
        <v>3.4662045060658577E-3</v>
      </c>
      <c r="AX114" s="16">
        <f>AV114/$H114</f>
        <v>5.3475935828877002E-3</v>
      </c>
      <c r="AY114" s="21">
        <f>SUM(AY115:AY118)</f>
        <v>0</v>
      </c>
      <c r="AZ114" s="17">
        <f>AY114/$C114</f>
        <v>0</v>
      </c>
      <c r="BA114" s="16">
        <f>AY114/$H114</f>
        <v>0</v>
      </c>
      <c r="BB114" s="21">
        <f>SUM(BB115:BB118)</f>
        <v>0</v>
      </c>
      <c r="BC114" s="17">
        <f>BB114/$C114</f>
        <v>0</v>
      </c>
      <c r="BD114" s="16">
        <f>BB114/$H114</f>
        <v>0</v>
      </c>
    </row>
    <row r="115" spans="1:56">
      <c r="A115" s="18" t="s">
        <v>9</v>
      </c>
      <c r="B115" s="19">
        <f>[1]Feuil1!F184</f>
        <v>1</v>
      </c>
      <c r="C115" s="19">
        <f>[1]Feuil1!G184</f>
        <v>269</v>
      </c>
      <c r="D115" s="19">
        <f>[1]Feuil1!H184</f>
        <v>112</v>
      </c>
      <c r="E115" s="19">
        <f>[1]Feuil1!J184</f>
        <v>157</v>
      </c>
      <c r="F115" s="19">
        <f>[1]Feuil1!K184</f>
        <v>58.36</v>
      </c>
      <c r="G115" s="19">
        <f>[1]Feuil1!L184</f>
        <v>1</v>
      </c>
      <c r="H115" s="19">
        <f>[1]Feuil1!O184</f>
        <v>156</v>
      </c>
      <c r="I115" s="18">
        <f>[1]Feuil1!W184</f>
        <v>8</v>
      </c>
      <c r="J115" s="19">
        <f>[1]Feuil1!X184</f>
        <v>2.97</v>
      </c>
      <c r="K115" s="20">
        <f>[1]Feuil1!Y184</f>
        <v>5.13</v>
      </c>
      <c r="L115" s="18">
        <f>[1]Feuil1!AE184</f>
        <v>0</v>
      </c>
      <c r="M115" s="19">
        <f>[1]Feuil1!AF184</f>
        <v>0</v>
      </c>
      <c r="N115" s="20">
        <f>[1]Feuil1!AG184</f>
        <v>0</v>
      </c>
      <c r="O115" s="18">
        <f>[1]Feuil1!AM184</f>
        <v>0</v>
      </c>
      <c r="P115" s="19">
        <f>[1]Feuil1!AN184</f>
        <v>0</v>
      </c>
      <c r="Q115" s="20">
        <f>[1]Feuil1!AO184</f>
        <v>0</v>
      </c>
      <c r="R115" s="18">
        <f>[1]Feuil1!AU184</f>
        <v>0</v>
      </c>
      <c r="S115" s="19">
        <f>[1]Feuil1!AV184</f>
        <v>0</v>
      </c>
      <c r="T115" s="20">
        <f>[1]Feuil1!AW184</f>
        <v>0</v>
      </c>
      <c r="U115" s="18">
        <f>[1]Feuil1!BC184</f>
        <v>8</v>
      </c>
      <c r="V115" s="19">
        <f>[1]Feuil1!BD184</f>
        <v>2.97</v>
      </c>
      <c r="W115" s="20">
        <f>[1]Feuil1!BE184</f>
        <v>5.13</v>
      </c>
      <c r="X115" s="18">
        <f>[1]Feuil1!BK184</f>
        <v>29</v>
      </c>
      <c r="Y115" s="19">
        <f>[1]Feuil1!BL184</f>
        <v>10.78</v>
      </c>
      <c r="Z115" s="20">
        <f>[1]Feuil1!BM184</f>
        <v>18.59</v>
      </c>
      <c r="AA115" s="18">
        <f>[1]Feuil1!BS184</f>
        <v>0</v>
      </c>
      <c r="AB115" s="19">
        <f>[1]Feuil1!BT184</f>
        <v>0</v>
      </c>
      <c r="AC115" s="20">
        <f>[1]Feuil1!BU184</f>
        <v>0</v>
      </c>
      <c r="AD115" s="18">
        <f>[1]Feuil1!CA184</f>
        <v>18</v>
      </c>
      <c r="AE115" s="19">
        <f>[1]Feuil1!CB184</f>
        <v>6.69</v>
      </c>
      <c r="AF115" s="20">
        <f>[1]Feuil1!CC184</f>
        <v>11.54</v>
      </c>
      <c r="AG115" s="18">
        <f>[1]Feuil1!CI184</f>
        <v>5</v>
      </c>
      <c r="AH115" s="19">
        <f>[1]Feuil1!CJ184</f>
        <v>1.86</v>
      </c>
      <c r="AI115" s="20">
        <f>[1]Feuil1!CK184</f>
        <v>3.21</v>
      </c>
      <c r="AJ115" s="18">
        <f>[1]Feuil1!CQ184</f>
        <v>0</v>
      </c>
      <c r="AK115" s="19">
        <f>[1]Feuil1!CR184</f>
        <v>0</v>
      </c>
      <c r="AL115" s="20">
        <f>[1]Feuil1!CS184</f>
        <v>0</v>
      </c>
      <c r="AM115" s="18">
        <f>[1]Feuil1!CY184</f>
        <v>0</v>
      </c>
      <c r="AN115" s="19">
        <f>[1]Feuil1!CZ184</f>
        <v>0</v>
      </c>
      <c r="AO115" s="20">
        <f>[1]Feuil1!DA184</f>
        <v>0</v>
      </c>
      <c r="AP115" s="18">
        <f>[1]Feuil1!DG184</f>
        <v>86</v>
      </c>
      <c r="AQ115" s="19">
        <f>[1]Feuil1!DH184</f>
        <v>31.97</v>
      </c>
      <c r="AR115" s="20">
        <f>[1]Feuil1!DI184</f>
        <v>55.13</v>
      </c>
      <c r="AS115" s="18">
        <f>[1]Feuil1!DO184</f>
        <v>0</v>
      </c>
      <c r="AT115" s="19">
        <f>[1]Feuil1!DP184</f>
        <v>0</v>
      </c>
      <c r="AU115" s="20">
        <f>[1]Feuil1!DQ184</f>
        <v>0</v>
      </c>
      <c r="AV115" s="18">
        <f>[1]Feuil1!DW184</f>
        <v>2</v>
      </c>
      <c r="AW115" s="19">
        <f>[1]Feuil1!DX184</f>
        <v>0.74</v>
      </c>
      <c r="AX115" s="20">
        <f>[1]Feuil1!DY184</f>
        <v>1.28</v>
      </c>
      <c r="AY115" s="18">
        <f>[1]Feuil1!EE184</f>
        <v>0</v>
      </c>
      <c r="AZ115" s="19">
        <f>[1]Feuil1!EF184</f>
        <v>0</v>
      </c>
      <c r="BA115" s="20">
        <f>[1]Feuil1!EG184</f>
        <v>0</v>
      </c>
      <c r="BB115" s="18">
        <f>[1]Feuil1!EM184</f>
        <v>0</v>
      </c>
      <c r="BC115" s="19">
        <f>[1]Feuil1!EN184</f>
        <v>0</v>
      </c>
      <c r="BD115" s="20">
        <f>[1]Feuil1!EO184</f>
        <v>0</v>
      </c>
    </row>
    <row r="116" spans="1:56">
      <c r="A116" s="18" t="s">
        <v>10</v>
      </c>
      <c r="B116" s="19">
        <f>[1]Feuil1!F185</f>
        <v>2</v>
      </c>
      <c r="C116" s="19">
        <f>[1]Feuil1!G185</f>
        <v>114</v>
      </c>
      <c r="D116" s="19">
        <f>[1]Feuil1!H185</f>
        <v>37</v>
      </c>
      <c r="E116" s="19">
        <f>[1]Feuil1!J185</f>
        <v>77</v>
      </c>
      <c r="F116" s="19">
        <f>[1]Feuil1!K185</f>
        <v>67.540000000000006</v>
      </c>
      <c r="G116" s="19">
        <f>[1]Feuil1!L185</f>
        <v>0</v>
      </c>
      <c r="H116" s="19">
        <f>[1]Feuil1!O185</f>
        <v>77</v>
      </c>
      <c r="I116" s="18">
        <f>[1]Feuil1!W185</f>
        <v>0</v>
      </c>
      <c r="J116" s="19">
        <f>[1]Feuil1!X185</f>
        <v>0</v>
      </c>
      <c r="K116" s="20">
        <f>[1]Feuil1!Y185</f>
        <v>0</v>
      </c>
      <c r="L116" s="18">
        <f>[1]Feuil1!AE185</f>
        <v>0</v>
      </c>
      <c r="M116" s="19">
        <f>[1]Feuil1!AF185</f>
        <v>0</v>
      </c>
      <c r="N116" s="20">
        <f>[1]Feuil1!AG185</f>
        <v>0</v>
      </c>
      <c r="O116" s="18">
        <f>[1]Feuil1!AM185</f>
        <v>0</v>
      </c>
      <c r="P116" s="19">
        <f>[1]Feuil1!AN185</f>
        <v>0</v>
      </c>
      <c r="Q116" s="20">
        <f>[1]Feuil1!AO185</f>
        <v>0</v>
      </c>
      <c r="R116" s="18">
        <f>[1]Feuil1!AU185</f>
        <v>0</v>
      </c>
      <c r="S116" s="19">
        <f>[1]Feuil1!AV185</f>
        <v>0</v>
      </c>
      <c r="T116" s="20">
        <f>[1]Feuil1!AW185</f>
        <v>0</v>
      </c>
      <c r="U116" s="18">
        <f>[1]Feuil1!BC185</f>
        <v>1</v>
      </c>
      <c r="V116" s="19">
        <f>[1]Feuil1!BD185</f>
        <v>0.88</v>
      </c>
      <c r="W116" s="20">
        <f>[1]Feuil1!BE185</f>
        <v>1.3</v>
      </c>
      <c r="X116" s="18">
        <f>[1]Feuil1!BK185</f>
        <v>28</v>
      </c>
      <c r="Y116" s="19">
        <f>[1]Feuil1!BL185</f>
        <v>24.56</v>
      </c>
      <c r="Z116" s="20">
        <f>[1]Feuil1!BM185</f>
        <v>36.36</v>
      </c>
      <c r="AA116" s="18">
        <f>[1]Feuil1!BS185</f>
        <v>0</v>
      </c>
      <c r="AB116" s="19">
        <f>[1]Feuil1!BT185</f>
        <v>0</v>
      </c>
      <c r="AC116" s="20">
        <f>[1]Feuil1!BU185</f>
        <v>0</v>
      </c>
      <c r="AD116" s="18">
        <f>[1]Feuil1!CA185</f>
        <v>2</v>
      </c>
      <c r="AE116" s="19">
        <f>[1]Feuil1!CB185</f>
        <v>1.75</v>
      </c>
      <c r="AF116" s="20">
        <f>[1]Feuil1!CC185</f>
        <v>2.6</v>
      </c>
      <c r="AG116" s="18">
        <f>[1]Feuil1!CI185</f>
        <v>3</v>
      </c>
      <c r="AH116" s="19">
        <f>[1]Feuil1!CJ185</f>
        <v>2.63</v>
      </c>
      <c r="AI116" s="20">
        <f>[1]Feuil1!CK185</f>
        <v>3.9</v>
      </c>
      <c r="AJ116" s="18">
        <f>[1]Feuil1!CQ185</f>
        <v>0</v>
      </c>
      <c r="AK116" s="19">
        <f>[1]Feuil1!CR185</f>
        <v>0</v>
      </c>
      <c r="AL116" s="20">
        <f>[1]Feuil1!CS185</f>
        <v>0</v>
      </c>
      <c r="AM116" s="18">
        <f>[1]Feuil1!CY185</f>
        <v>0</v>
      </c>
      <c r="AN116" s="19">
        <f>[1]Feuil1!CZ185</f>
        <v>0</v>
      </c>
      <c r="AO116" s="20">
        <f>[1]Feuil1!DA185</f>
        <v>0</v>
      </c>
      <c r="AP116" s="18">
        <f>[1]Feuil1!DG185</f>
        <v>43</v>
      </c>
      <c r="AQ116" s="19">
        <f>[1]Feuil1!DH185</f>
        <v>37.72</v>
      </c>
      <c r="AR116" s="20">
        <f>[1]Feuil1!DI185</f>
        <v>55.84</v>
      </c>
      <c r="AS116" s="18">
        <f>[1]Feuil1!DO185</f>
        <v>0</v>
      </c>
      <c r="AT116" s="19">
        <f>[1]Feuil1!DP185</f>
        <v>0</v>
      </c>
      <c r="AU116" s="20">
        <f>[1]Feuil1!DQ185</f>
        <v>0</v>
      </c>
      <c r="AV116" s="18">
        <f>[1]Feuil1!DW185</f>
        <v>0</v>
      </c>
      <c r="AW116" s="19">
        <f>[1]Feuil1!DX185</f>
        <v>0</v>
      </c>
      <c r="AX116" s="20">
        <f>[1]Feuil1!DY185</f>
        <v>0</v>
      </c>
      <c r="AY116" s="18">
        <f>[1]Feuil1!EE185</f>
        <v>0</v>
      </c>
      <c r="AZ116" s="19">
        <f>[1]Feuil1!EF185</f>
        <v>0</v>
      </c>
      <c r="BA116" s="20">
        <f>[1]Feuil1!EG185</f>
        <v>0</v>
      </c>
      <c r="BB116" s="18">
        <f>[1]Feuil1!EM185</f>
        <v>0</v>
      </c>
      <c r="BC116" s="19">
        <f>[1]Feuil1!EN185</f>
        <v>0</v>
      </c>
      <c r="BD116" s="20">
        <f>[1]Feuil1!EO185</f>
        <v>0</v>
      </c>
    </row>
    <row r="117" spans="1:56">
      <c r="A117" s="18" t="s">
        <v>11</v>
      </c>
      <c r="B117" s="19">
        <f>[1]Feuil1!F186</f>
        <v>3</v>
      </c>
      <c r="C117" s="19">
        <f>[1]Feuil1!G186</f>
        <v>114</v>
      </c>
      <c r="D117" s="19">
        <f>[1]Feuil1!H186</f>
        <v>37</v>
      </c>
      <c r="E117" s="19">
        <f>[1]Feuil1!J186</f>
        <v>77</v>
      </c>
      <c r="F117" s="19">
        <f>[1]Feuil1!K186</f>
        <v>67.540000000000006</v>
      </c>
      <c r="G117" s="19">
        <f>[1]Feuil1!L186</f>
        <v>0</v>
      </c>
      <c r="H117" s="19">
        <f>[1]Feuil1!O186</f>
        <v>77</v>
      </c>
      <c r="I117" s="18">
        <f>[1]Feuil1!W186</f>
        <v>0</v>
      </c>
      <c r="J117" s="19">
        <f>[1]Feuil1!X186</f>
        <v>0</v>
      </c>
      <c r="K117" s="20">
        <f>[1]Feuil1!Y186</f>
        <v>0</v>
      </c>
      <c r="L117" s="18">
        <f>[1]Feuil1!AE186</f>
        <v>0</v>
      </c>
      <c r="M117" s="19">
        <f>[1]Feuil1!AF186</f>
        <v>0</v>
      </c>
      <c r="N117" s="20">
        <f>[1]Feuil1!AG186</f>
        <v>0</v>
      </c>
      <c r="O117" s="18">
        <f>[1]Feuil1!AM186</f>
        <v>0</v>
      </c>
      <c r="P117" s="19">
        <f>[1]Feuil1!AN186</f>
        <v>0</v>
      </c>
      <c r="Q117" s="20">
        <f>[1]Feuil1!AO186</f>
        <v>0</v>
      </c>
      <c r="R117" s="18">
        <f>[1]Feuil1!AU186</f>
        <v>0</v>
      </c>
      <c r="S117" s="19">
        <f>[1]Feuil1!AV186</f>
        <v>0</v>
      </c>
      <c r="T117" s="20">
        <f>[1]Feuil1!AW186</f>
        <v>0</v>
      </c>
      <c r="U117" s="18">
        <f>[1]Feuil1!BC186</f>
        <v>1</v>
      </c>
      <c r="V117" s="19">
        <f>[1]Feuil1!BD186</f>
        <v>0.88</v>
      </c>
      <c r="W117" s="20">
        <f>[1]Feuil1!BE186</f>
        <v>1.3</v>
      </c>
      <c r="X117" s="18">
        <f>[1]Feuil1!BK186</f>
        <v>28</v>
      </c>
      <c r="Y117" s="19">
        <f>[1]Feuil1!BL186</f>
        <v>24.56</v>
      </c>
      <c r="Z117" s="20">
        <f>[1]Feuil1!BM186</f>
        <v>36.36</v>
      </c>
      <c r="AA117" s="18">
        <f>[1]Feuil1!BS186</f>
        <v>0</v>
      </c>
      <c r="AB117" s="19">
        <f>[1]Feuil1!BT186</f>
        <v>0</v>
      </c>
      <c r="AC117" s="20">
        <f>[1]Feuil1!BU186</f>
        <v>0</v>
      </c>
      <c r="AD117" s="18">
        <f>[1]Feuil1!CA186</f>
        <v>2</v>
      </c>
      <c r="AE117" s="19">
        <f>[1]Feuil1!CB186</f>
        <v>1.75</v>
      </c>
      <c r="AF117" s="20">
        <f>[1]Feuil1!CC186</f>
        <v>2.6</v>
      </c>
      <c r="AG117" s="18">
        <f>[1]Feuil1!CI186</f>
        <v>3</v>
      </c>
      <c r="AH117" s="19">
        <f>[1]Feuil1!CJ186</f>
        <v>2.63</v>
      </c>
      <c r="AI117" s="20">
        <f>[1]Feuil1!CK186</f>
        <v>3.9</v>
      </c>
      <c r="AJ117" s="18">
        <f>[1]Feuil1!CQ186</f>
        <v>0</v>
      </c>
      <c r="AK117" s="19">
        <f>[1]Feuil1!CR186</f>
        <v>0</v>
      </c>
      <c r="AL117" s="20">
        <f>[1]Feuil1!CS186</f>
        <v>0</v>
      </c>
      <c r="AM117" s="18">
        <f>[1]Feuil1!CY186</f>
        <v>0</v>
      </c>
      <c r="AN117" s="19">
        <f>[1]Feuil1!CZ186</f>
        <v>0</v>
      </c>
      <c r="AO117" s="20">
        <f>[1]Feuil1!DA186</f>
        <v>0</v>
      </c>
      <c r="AP117" s="18">
        <f>[1]Feuil1!DG186</f>
        <v>43</v>
      </c>
      <c r="AQ117" s="19">
        <f>[1]Feuil1!DH186</f>
        <v>37.72</v>
      </c>
      <c r="AR117" s="20">
        <f>[1]Feuil1!DI186</f>
        <v>55.84</v>
      </c>
      <c r="AS117" s="18">
        <f>[1]Feuil1!DO186</f>
        <v>0</v>
      </c>
      <c r="AT117" s="19">
        <f>[1]Feuil1!DP186</f>
        <v>0</v>
      </c>
      <c r="AU117" s="20">
        <f>[1]Feuil1!DQ186</f>
        <v>0</v>
      </c>
      <c r="AV117" s="18">
        <f>[1]Feuil1!DW186</f>
        <v>0</v>
      </c>
      <c r="AW117" s="19">
        <f>[1]Feuil1!DX186</f>
        <v>0</v>
      </c>
      <c r="AX117" s="20">
        <f>[1]Feuil1!DY186</f>
        <v>0</v>
      </c>
      <c r="AY117" s="18">
        <f>[1]Feuil1!EE186</f>
        <v>0</v>
      </c>
      <c r="AZ117" s="19">
        <f>[1]Feuil1!EF186</f>
        <v>0</v>
      </c>
      <c r="BA117" s="20">
        <f>[1]Feuil1!EG186</f>
        <v>0</v>
      </c>
      <c r="BB117" s="18">
        <f>[1]Feuil1!EM186</f>
        <v>0</v>
      </c>
      <c r="BC117" s="19">
        <f>[1]Feuil1!EN186</f>
        <v>0</v>
      </c>
      <c r="BD117" s="20">
        <f>[1]Feuil1!EO186</f>
        <v>0</v>
      </c>
    </row>
    <row r="118" spans="1:56">
      <c r="A118" s="18" t="s">
        <v>12</v>
      </c>
      <c r="B118" s="19">
        <f>[1]Feuil1!F187</f>
        <v>4</v>
      </c>
      <c r="C118" s="19">
        <f>[1]Feuil1!G187</f>
        <v>80</v>
      </c>
      <c r="D118" s="19">
        <f>[1]Feuil1!H187</f>
        <v>16</v>
      </c>
      <c r="E118" s="19">
        <f>[1]Feuil1!J187</f>
        <v>64</v>
      </c>
      <c r="F118" s="19">
        <f>[1]Feuil1!K187</f>
        <v>80</v>
      </c>
      <c r="G118" s="19">
        <f>[1]Feuil1!L187</f>
        <v>0</v>
      </c>
      <c r="H118" s="19">
        <f>[1]Feuil1!O187</f>
        <v>64</v>
      </c>
      <c r="I118" s="18">
        <f>[1]Feuil1!W187</f>
        <v>5</v>
      </c>
      <c r="J118" s="19">
        <f>[1]Feuil1!X187</f>
        <v>6.25</v>
      </c>
      <c r="K118" s="20">
        <f>[1]Feuil1!Y187</f>
        <v>7.81</v>
      </c>
      <c r="L118" s="18">
        <f>[1]Feuil1!AE187</f>
        <v>1</v>
      </c>
      <c r="M118" s="19">
        <f>[1]Feuil1!AF187</f>
        <v>1.25</v>
      </c>
      <c r="N118" s="20">
        <f>[1]Feuil1!AG187</f>
        <v>1.56</v>
      </c>
      <c r="O118" s="18">
        <f>[1]Feuil1!AM187</f>
        <v>0</v>
      </c>
      <c r="P118" s="19">
        <f>[1]Feuil1!AN187</f>
        <v>0</v>
      </c>
      <c r="Q118" s="20">
        <f>[1]Feuil1!AO187</f>
        <v>0</v>
      </c>
      <c r="R118" s="18">
        <f>[1]Feuil1!AU187</f>
        <v>0</v>
      </c>
      <c r="S118" s="19">
        <f>[1]Feuil1!AV187</f>
        <v>0</v>
      </c>
      <c r="T118" s="20">
        <f>[1]Feuil1!AW187</f>
        <v>0</v>
      </c>
      <c r="U118" s="18">
        <f>[1]Feuil1!BC187</f>
        <v>0</v>
      </c>
      <c r="V118" s="19">
        <f>[1]Feuil1!BD187</f>
        <v>0</v>
      </c>
      <c r="W118" s="20">
        <f>[1]Feuil1!BE187</f>
        <v>0</v>
      </c>
      <c r="X118" s="18">
        <f>[1]Feuil1!BK187</f>
        <v>12</v>
      </c>
      <c r="Y118" s="19">
        <f>[1]Feuil1!BL187</f>
        <v>15</v>
      </c>
      <c r="Z118" s="20">
        <f>[1]Feuil1!BM187</f>
        <v>18.75</v>
      </c>
      <c r="AA118" s="18">
        <f>[1]Feuil1!BS187</f>
        <v>0</v>
      </c>
      <c r="AB118" s="19">
        <f>[1]Feuil1!BT187</f>
        <v>0</v>
      </c>
      <c r="AC118" s="20">
        <f>[1]Feuil1!BU187</f>
        <v>0</v>
      </c>
      <c r="AD118" s="18">
        <f>[1]Feuil1!CA187</f>
        <v>2</v>
      </c>
      <c r="AE118" s="19">
        <f>[1]Feuil1!CB187</f>
        <v>2.5</v>
      </c>
      <c r="AF118" s="20">
        <f>[1]Feuil1!CC187</f>
        <v>3.13</v>
      </c>
      <c r="AG118" s="18">
        <f>[1]Feuil1!CI187</f>
        <v>18</v>
      </c>
      <c r="AH118" s="19">
        <f>[1]Feuil1!CJ187</f>
        <v>22.5</v>
      </c>
      <c r="AI118" s="20">
        <f>[1]Feuil1!CK187</f>
        <v>28.13</v>
      </c>
      <c r="AJ118" s="18">
        <f>[1]Feuil1!CQ187</f>
        <v>0</v>
      </c>
      <c r="AK118" s="19">
        <f>[1]Feuil1!CR187</f>
        <v>0</v>
      </c>
      <c r="AL118" s="20">
        <f>[1]Feuil1!CS187</f>
        <v>0</v>
      </c>
      <c r="AM118" s="18">
        <f>[1]Feuil1!CY187</f>
        <v>0</v>
      </c>
      <c r="AN118" s="19">
        <f>[1]Feuil1!CZ187</f>
        <v>0</v>
      </c>
      <c r="AO118" s="20">
        <f>[1]Feuil1!DA187</f>
        <v>0</v>
      </c>
      <c r="AP118" s="18">
        <f>[1]Feuil1!DG187</f>
        <v>26</v>
      </c>
      <c r="AQ118" s="19">
        <f>[1]Feuil1!DH187</f>
        <v>32.5</v>
      </c>
      <c r="AR118" s="20">
        <f>[1]Feuil1!DI187</f>
        <v>40.630000000000003</v>
      </c>
      <c r="AS118" s="18">
        <f>[1]Feuil1!DO187</f>
        <v>0</v>
      </c>
      <c r="AT118" s="19">
        <f>[1]Feuil1!DP187</f>
        <v>0</v>
      </c>
      <c r="AU118" s="20">
        <f>[1]Feuil1!DQ187</f>
        <v>0</v>
      </c>
      <c r="AV118" s="18">
        <f>[1]Feuil1!DW187</f>
        <v>0</v>
      </c>
      <c r="AW118" s="19">
        <f>[1]Feuil1!DX187</f>
        <v>0</v>
      </c>
      <c r="AX118" s="20">
        <f>[1]Feuil1!DY187</f>
        <v>0</v>
      </c>
      <c r="AY118" s="18">
        <f>[1]Feuil1!EE187</f>
        <v>0</v>
      </c>
      <c r="AZ118" s="19">
        <f>[1]Feuil1!EF187</f>
        <v>0</v>
      </c>
      <c r="BA118" s="20">
        <f>[1]Feuil1!EG187</f>
        <v>0</v>
      </c>
      <c r="BB118" s="18">
        <f>[1]Feuil1!EM187</f>
        <v>0</v>
      </c>
      <c r="BC118" s="19">
        <f>[1]Feuil1!EN187</f>
        <v>0</v>
      </c>
      <c r="BD118" s="20">
        <f>[1]Feuil1!EO187</f>
        <v>0</v>
      </c>
    </row>
    <row r="119" spans="1:56">
      <c r="A119" s="21" t="str">
        <f>UPPER([1]Feuil1!E198)</f>
        <v>TAKAROA</v>
      </c>
      <c r="B119" s="22"/>
      <c r="C119" s="22">
        <f>SUM(C120:C121)</f>
        <v>1252</v>
      </c>
      <c r="D119" s="22">
        <f>SUM(D120:D121)</f>
        <v>567</v>
      </c>
      <c r="E119" s="22">
        <f>SUM(E120:E121)</f>
        <v>685</v>
      </c>
      <c r="F119" s="23">
        <f>E119/C119</f>
        <v>0.54712460063897761</v>
      </c>
      <c r="G119" s="22">
        <f>SUM(G120:G121)</f>
        <v>15</v>
      </c>
      <c r="H119" s="22">
        <f>SUM(H120:H121)</f>
        <v>670</v>
      </c>
      <c r="I119" s="21">
        <f>SUM(I120:I121)</f>
        <v>2</v>
      </c>
      <c r="J119" s="17">
        <f>I119/$C119</f>
        <v>1.5974440894568689E-3</v>
      </c>
      <c r="K119" s="16">
        <f>I119/$H119</f>
        <v>2.9850746268656717E-3</v>
      </c>
      <c r="L119" s="21">
        <f>SUM(L120:L121)</f>
        <v>2</v>
      </c>
      <c r="M119" s="17">
        <f>L119/$C119</f>
        <v>1.5974440894568689E-3</v>
      </c>
      <c r="N119" s="16">
        <f>L119/$H119</f>
        <v>2.9850746268656717E-3</v>
      </c>
      <c r="O119" s="21">
        <f>SUM(O120:O121)</f>
        <v>0</v>
      </c>
      <c r="P119" s="17">
        <f>O119/$C119</f>
        <v>0</v>
      </c>
      <c r="Q119" s="16">
        <f>O119/$H119</f>
        <v>0</v>
      </c>
      <c r="R119" s="21">
        <f>SUM(R120:R121)</f>
        <v>2</v>
      </c>
      <c r="S119" s="17">
        <f>R119/$C119</f>
        <v>1.5974440894568689E-3</v>
      </c>
      <c r="T119" s="16">
        <f>R119/$H119</f>
        <v>2.9850746268656717E-3</v>
      </c>
      <c r="U119" s="21">
        <f>SUM(U120:U121)</f>
        <v>3</v>
      </c>
      <c r="V119" s="17">
        <f>U119/$C119</f>
        <v>2.3961661341853034E-3</v>
      </c>
      <c r="W119" s="16">
        <f>U119/$H119</f>
        <v>4.4776119402985077E-3</v>
      </c>
      <c r="X119" s="21">
        <f>SUM(X120:X121)</f>
        <v>142</v>
      </c>
      <c r="Y119" s="17">
        <f>X119/$C119</f>
        <v>0.1134185303514377</v>
      </c>
      <c r="Z119" s="16">
        <f>X119/$H119</f>
        <v>0.21194029850746268</v>
      </c>
      <c r="AA119" s="21">
        <f>SUM(AA120:AA121)</f>
        <v>4</v>
      </c>
      <c r="AB119" s="17">
        <f>AA119/$C119</f>
        <v>3.1948881789137379E-3</v>
      </c>
      <c r="AC119" s="16">
        <f>AA119/$H119</f>
        <v>5.9701492537313433E-3</v>
      </c>
      <c r="AD119" s="21">
        <f>SUM(AD120:AD121)</f>
        <v>155</v>
      </c>
      <c r="AE119" s="17">
        <f>AD119/$C119</f>
        <v>0.12380191693290735</v>
      </c>
      <c r="AF119" s="16">
        <f>AD119/$H119</f>
        <v>0.23134328358208955</v>
      </c>
      <c r="AG119" s="21">
        <f>SUM(AG120:AG121)</f>
        <v>33</v>
      </c>
      <c r="AH119" s="17">
        <f>AG119/$C119</f>
        <v>2.6357827476038338E-2</v>
      </c>
      <c r="AI119" s="16">
        <f>AG119/$H119</f>
        <v>4.9253731343283584E-2</v>
      </c>
      <c r="AJ119" s="21">
        <f>SUM(AJ120:AJ121)</f>
        <v>4</v>
      </c>
      <c r="AK119" s="17">
        <f>AJ119/$C119</f>
        <v>3.1948881789137379E-3</v>
      </c>
      <c r="AL119" s="16">
        <f>AJ119/$H119</f>
        <v>5.9701492537313433E-3</v>
      </c>
      <c r="AM119" s="21">
        <f>SUM(AM120:AM121)</f>
        <v>1</v>
      </c>
      <c r="AN119" s="17">
        <f>AM119/$C119</f>
        <v>7.9872204472843447E-4</v>
      </c>
      <c r="AO119" s="16">
        <f>AM119/$H119</f>
        <v>1.4925373134328358E-3</v>
      </c>
      <c r="AP119" s="21">
        <f>SUM(AP120:AP121)</f>
        <v>301</v>
      </c>
      <c r="AQ119" s="17">
        <f>AP119/$C119</f>
        <v>0.24041533546325877</v>
      </c>
      <c r="AR119" s="16">
        <f>AP119/$H119</f>
        <v>0.44925373134328356</v>
      </c>
      <c r="AS119" s="21">
        <f>SUM(AS120:AS121)</f>
        <v>11</v>
      </c>
      <c r="AT119" s="17">
        <f>AS119/$C119</f>
        <v>8.7859424920127792E-3</v>
      </c>
      <c r="AU119" s="16">
        <f>AS119/$H119</f>
        <v>1.6417910447761194E-2</v>
      </c>
      <c r="AV119" s="21">
        <f>SUM(AV120:AV121)</f>
        <v>0</v>
      </c>
      <c r="AW119" s="17">
        <f>AV119/$C119</f>
        <v>0</v>
      </c>
      <c r="AX119" s="16">
        <f>AV119/$H119</f>
        <v>0</v>
      </c>
      <c r="AY119" s="21">
        <f>SUM(AY120:AY121)</f>
        <v>0</v>
      </c>
      <c r="AZ119" s="17">
        <f>AY119/$C119</f>
        <v>0</v>
      </c>
      <c r="BA119" s="16">
        <f>AY119/$H119</f>
        <v>0</v>
      </c>
      <c r="BB119" s="21">
        <f>SUM(BB120:BB121)</f>
        <v>10</v>
      </c>
      <c r="BC119" s="17">
        <f>BB119/$C119</f>
        <v>7.9872204472843447E-3</v>
      </c>
      <c r="BD119" s="16">
        <f>BB119/$H119</f>
        <v>1.4925373134328358E-2</v>
      </c>
    </row>
    <row r="120" spans="1:56">
      <c r="A120" s="18" t="str">
        <f>[1]Feuil1!E198</f>
        <v>Takaroa</v>
      </c>
      <c r="B120" s="19">
        <f>[1]Feuil1!F198</f>
        <v>1</v>
      </c>
      <c r="C120" s="19">
        <f>[1]Feuil1!G198</f>
        <v>831</v>
      </c>
      <c r="D120" s="19">
        <f>[1]Feuil1!H198</f>
        <v>365</v>
      </c>
      <c r="E120" s="19">
        <f>[1]Feuil1!J198</f>
        <v>466</v>
      </c>
      <c r="F120" s="19">
        <f>[1]Feuil1!K198</f>
        <v>56.08</v>
      </c>
      <c r="G120" s="19">
        <f>[1]Feuil1!L198</f>
        <v>13</v>
      </c>
      <c r="H120" s="19">
        <f>[1]Feuil1!O198</f>
        <v>453</v>
      </c>
      <c r="I120" s="18">
        <f>[1]Feuil1!W198</f>
        <v>0</v>
      </c>
      <c r="J120" s="19">
        <f>[1]Feuil1!X198</f>
        <v>0</v>
      </c>
      <c r="K120" s="20">
        <f>[1]Feuil1!Y198</f>
        <v>0</v>
      </c>
      <c r="L120" s="18">
        <f>[1]Feuil1!AE198</f>
        <v>2</v>
      </c>
      <c r="M120" s="19">
        <f>[1]Feuil1!AF198</f>
        <v>0.24</v>
      </c>
      <c r="N120" s="20">
        <f>[1]Feuil1!AG198</f>
        <v>0.44</v>
      </c>
      <c r="O120" s="18">
        <f>[1]Feuil1!AM198</f>
        <v>0</v>
      </c>
      <c r="P120" s="19">
        <f>[1]Feuil1!AN198</f>
        <v>0</v>
      </c>
      <c r="Q120" s="20">
        <f>[1]Feuil1!AO198</f>
        <v>0</v>
      </c>
      <c r="R120" s="18">
        <f>[1]Feuil1!AU198</f>
        <v>2</v>
      </c>
      <c r="S120" s="19">
        <f>[1]Feuil1!AV198</f>
        <v>0.24</v>
      </c>
      <c r="T120" s="20">
        <f>[1]Feuil1!AW198</f>
        <v>0.44</v>
      </c>
      <c r="U120" s="18">
        <f>[1]Feuil1!BC198</f>
        <v>1</v>
      </c>
      <c r="V120" s="19">
        <f>[1]Feuil1!BD198</f>
        <v>0.12</v>
      </c>
      <c r="W120" s="20">
        <f>[1]Feuil1!BE198</f>
        <v>0.22</v>
      </c>
      <c r="X120" s="18">
        <f>[1]Feuil1!BK198</f>
        <v>86</v>
      </c>
      <c r="Y120" s="19">
        <f>[1]Feuil1!BL198</f>
        <v>10.35</v>
      </c>
      <c r="Z120" s="20">
        <f>[1]Feuil1!BM198</f>
        <v>18.98</v>
      </c>
      <c r="AA120" s="18">
        <f>[1]Feuil1!BS198</f>
        <v>3</v>
      </c>
      <c r="AB120" s="19">
        <f>[1]Feuil1!BT198</f>
        <v>0.36</v>
      </c>
      <c r="AC120" s="20">
        <f>[1]Feuil1!BU198</f>
        <v>0.66</v>
      </c>
      <c r="AD120" s="18">
        <f>[1]Feuil1!CA198</f>
        <v>121</v>
      </c>
      <c r="AE120" s="19">
        <f>[1]Feuil1!CB198</f>
        <v>14.56</v>
      </c>
      <c r="AF120" s="20">
        <f>[1]Feuil1!CC198</f>
        <v>26.71</v>
      </c>
      <c r="AG120" s="18">
        <f>[1]Feuil1!CI198</f>
        <v>20</v>
      </c>
      <c r="AH120" s="19">
        <f>[1]Feuil1!CJ198</f>
        <v>2.41</v>
      </c>
      <c r="AI120" s="20">
        <f>[1]Feuil1!CK198</f>
        <v>4.42</v>
      </c>
      <c r="AJ120" s="18">
        <f>[1]Feuil1!CQ198</f>
        <v>4</v>
      </c>
      <c r="AK120" s="19">
        <f>[1]Feuil1!CR198</f>
        <v>0.48</v>
      </c>
      <c r="AL120" s="20">
        <f>[1]Feuil1!CS198</f>
        <v>0.88</v>
      </c>
      <c r="AM120" s="18">
        <f>[1]Feuil1!CY198</f>
        <v>1</v>
      </c>
      <c r="AN120" s="19">
        <f>[1]Feuil1!CZ198</f>
        <v>0.12</v>
      </c>
      <c r="AO120" s="20">
        <f>[1]Feuil1!DA198</f>
        <v>0.22</v>
      </c>
      <c r="AP120" s="18">
        <f>[1]Feuil1!DG198</f>
        <v>202</v>
      </c>
      <c r="AQ120" s="19">
        <f>[1]Feuil1!DH198</f>
        <v>24.31</v>
      </c>
      <c r="AR120" s="20">
        <f>[1]Feuil1!DI198</f>
        <v>44.59</v>
      </c>
      <c r="AS120" s="18">
        <f>[1]Feuil1!DO198</f>
        <v>9</v>
      </c>
      <c r="AT120" s="19">
        <f>[1]Feuil1!DP198</f>
        <v>1.08</v>
      </c>
      <c r="AU120" s="20">
        <f>[1]Feuil1!DQ198</f>
        <v>1.99</v>
      </c>
      <c r="AV120" s="18">
        <f>[1]Feuil1!DW198</f>
        <v>0</v>
      </c>
      <c r="AW120" s="19">
        <f>[1]Feuil1!DX198</f>
        <v>0</v>
      </c>
      <c r="AX120" s="20">
        <f>[1]Feuil1!DY198</f>
        <v>0</v>
      </c>
      <c r="AY120" s="18">
        <f>[1]Feuil1!EE198</f>
        <v>0</v>
      </c>
      <c r="AZ120" s="19">
        <f>[1]Feuil1!EF198</f>
        <v>0</v>
      </c>
      <c r="BA120" s="20">
        <f>[1]Feuil1!EG198</f>
        <v>0</v>
      </c>
      <c r="BB120" s="18">
        <f>[1]Feuil1!EM198</f>
        <v>2</v>
      </c>
      <c r="BC120" s="19">
        <f>[1]Feuil1!EN198</f>
        <v>0.24</v>
      </c>
      <c r="BD120" s="20">
        <f>[1]Feuil1!EO198</f>
        <v>0.44</v>
      </c>
    </row>
    <row r="121" spans="1:56">
      <c r="A121" s="18" t="s">
        <v>13</v>
      </c>
      <c r="B121" s="19">
        <f>[1]Feuil1!F199</f>
        <v>2</v>
      </c>
      <c r="C121" s="19">
        <f>[1]Feuil1!G199</f>
        <v>421</v>
      </c>
      <c r="D121" s="19">
        <f>[1]Feuil1!H199</f>
        <v>202</v>
      </c>
      <c r="E121" s="19">
        <f>[1]Feuil1!J199</f>
        <v>219</v>
      </c>
      <c r="F121" s="19">
        <f>[1]Feuil1!K199</f>
        <v>52.02</v>
      </c>
      <c r="G121" s="19">
        <f>[1]Feuil1!L199</f>
        <v>2</v>
      </c>
      <c r="H121" s="19">
        <f>[1]Feuil1!O199</f>
        <v>217</v>
      </c>
      <c r="I121" s="18">
        <f>[1]Feuil1!W199</f>
        <v>2</v>
      </c>
      <c r="J121" s="19">
        <f>[1]Feuil1!X199</f>
        <v>0.48</v>
      </c>
      <c r="K121" s="20">
        <f>[1]Feuil1!Y199</f>
        <v>0.92</v>
      </c>
      <c r="L121" s="18">
        <f>[1]Feuil1!AE199</f>
        <v>0</v>
      </c>
      <c r="M121" s="19">
        <f>[1]Feuil1!AF199</f>
        <v>0</v>
      </c>
      <c r="N121" s="20">
        <f>[1]Feuil1!AG199</f>
        <v>0</v>
      </c>
      <c r="O121" s="18">
        <f>[1]Feuil1!AM199</f>
        <v>0</v>
      </c>
      <c r="P121" s="19">
        <f>[1]Feuil1!AN199</f>
        <v>0</v>
      </c>
      <c r="Q121" s="20">
        <f>[1]Feuil1!AO199</f>
        <v>0</v>
      </c>
      <c r="R121" s="18">
        <f>[1]Feuil1!AU199</f>
        <v>0</v>
      </c>
      <c r="S121" s="19">
        <f>[1]Feuil1!AV199</f>
        <v>0</v>
      </c>
      <c r="T121" s="20">
        <f>[1]Feuil1!AW199</f>
        <v>0</v>
      </c>
      <c r="U121" s="18">
        <f>[1]Feuil1!BC199</f>
        <v>2</v>
      </c>
      <c r="V121" s="19">
        <f>[1]Feuil1!BD199</f>
        <v>0.48</v>
      </c>
      <c r="W121" s="20">
        <f>[1]Feuil1!BE199</f>
        <v>0.92</v>
      </c>
      <c r="X121" s="18">
        <f>[1]Feuil1!BK199</f>
        <v>56</v>
      </c>
      <c r="Y121" s="19">
        <f>[1]Feuil1!BL199</f>
        <v>13.3</v>
      </c>
      <c r="Z121" s="20">
        <f>[1]Feuil1!BM199</f>
        <v>25.81</v>
      </c>
      <c r="AA121" s="18">
        <f>[1]Feuil1!BS199</f>
        <v>1</v>
      </c>
      <c r="AB121" s="19">
        <f>[1]Feuil1!BT199</f>
        <v>0.24</v>
      </c>
      <c r="AC121" s="20">
        <f>[1]Feuil1!BU199</f>
        <v>0.46</v>
      </c>
      <c r="AD121" s="18">
        <f>[1]Feuil1!CA199</f>
        <v>34</v>
      </c>
      <c r="AE121" s="19">
        <f>[1]Feuil1!CB199</f>
        <v>8.08</v>
      </c>
      <c r="AF121" s="20">
        <f>[1]Feuil1!CC199</f>
        <v>15.67</v>
      </c>
      <c r="AG121" s="18">
        <f>[1]Feuil1!CI199</f>
        <v>13</v>
      </c>
      <c r="AH121" s="19">
        <f>[1]Feuil1!CJ199</f>
        <v>3.09</v>
      </c>
      <c r="AI121" s="20">
        <f>[1]Feuil1!CK199</f>
        <v>5.99</v>
      </c>
      <c r="AJ121" s="18">
        <f>[1]Feuil1!CQ199</f>
        <v>0</v>
      </c>
      <c r="AK121" s="19">
        <f>[1]Feuil1!CR199</f>
        <v>0</v>
      </c>
      <c r="AL121" s="20">
        <f>[1]Feuil1!CS199</f>
        <v>0</v>
      </c>
      <c r="AM121" s="18">
        <f>[1]Feuil1!CY199</f>
        <v>0</v>
      </c>
      <c r="AN121" s="19">
        <f>[1]Feuil1!CZ199</f>
        <v>0</v>
      </c>
      <c r="AO121" s="20">
        <f>[1]Feuil1!DA199</f>
        <v>0</v>
      </c>
      <c r="AP121" s="18">
        <f>[1]Feuil1!DG199</f>
        <v>99</v>
      </c>
      <c r="AQ121" s="19">
        <f>[1]Feuil1!DH199</f>
        <v>23.52</v>
      </c>
      <c r="AR121" s="20">
        <f>[1]Feuil1!DI199</f>
        <v>45.62</v>
      </c>
      <c r="AS121" s="18">
        <f>[1]Feuil1!DO199</f>
        <v>2</v>
      </c>
      <c r="AT121" s="19">
        <f>[1]Feuil1!DP199</f>
        <v>0.48</v>
      </c>
      <c r="AU121" s="20">
        <f>[1]Feuil1!DQ199</f>
        <v>0.92</v>
      </c>
      <c r="AV121" s="18">
        <f>[1]Feuil1!DW199</f>
        <v>0</v>
      </c>
      <c r="AW121" s="19">
        <f>[1]Feuil1!DX199</f>
        <v>0</v>
      </c>
      <c r="AX121" s="20">
        <f>[1]Feuil1!DY199</f>
        <v>0</v>
      </c>
      <c r="AY121" s="18">
        <f>[1]Feuil1!EE199</f>
        <v>0</v>
      </c>
      <c r="AZ121" s="19">
        <f>[1]Feuil1!EF199</f>
        <v>0</v>
      </c>
      <c r="BA121" s="20">
        <f>[1]Feuil1!EG199</f>
        <v>0</v>
      </c>
      <c r="BB121" s="18">
        <f>[1]Feuil1!EM199</f>
        <v>8</v>
      </c>
      <c r="BC121" s="19">
        <f>[1]Feuil1!EN199</f>
        <v>1.9</v>
      </c>
      <c r="BD121" s="20">
        <f>[1]Feuil1!EO199</f>
        <v>3.69</v>
      </c>
    </row>
    <row r="122" spans="1:56">
      <c r="A122" s="21" t="str">
        <f>UPPER([1]Feuil1!E204)</f>
        <v>TATAKOTO</v>
      </c>
      <c r="B122" s="22"/>
      <c r="C122" s="22">
        <f>SUM(C123)</f>
        <v>173</v>
      </c>
      <c r="D122" s="22">
        <f t="shared" ref="D122:E122" si="52">SUM(D123)</f>
        <v>49</v>
      </c>
      <c r="E122" s="22">
        <f t="shared" si="52"/>
        <v>124</v>
      </c>
      <c r="F122" s="23">
        <f>E122/C122</f>
        <v>0.7167630057803468</v>
      </c>
      <c r="G122" s="22">
        <f>SUM(G123)</f>
        <v>4</v>
      </c>
      <c r="H122" s="22">
        <f>SUM(H123)</f>
        <v>120</v>
      </c>
      <c r="I122" s="21">
        <f>SUM(I123)</f>
        <v>5</v>
      </c>
      <c r="J122" s="17">
        <f>I122/$C122</f>
        <v>2.8901734104046242E-2</v>
      </c>
      <c r="K122" s="16">
        <f>I122/$H122</f>
        <v>4.1666666666666664E-2</v>
      </c>
      <c r="L122" s="21">
        <f>SUM(L123)</f>
        <v>1</v>
      </c>
      <c r="M122" s="17">
        <f>L122/$C122</f>
        <v>5.7803468208092483E-3</v>
      </c>
      <c r="N122" s="16">
        <f>L122/$H122</f>
        <v>8.3333333333333332E-3</v>
      </c>
      <c r="O122" s="21">
        <f>SUM(O123)</f>
        <v>0</v>
      </c>
      <c r="P122" s="17">
        <f>O122/$C122</f>
        <v>0</v>
      </c>
      <c r="Q122" s="16">
        <f>O122/$H122</f>
        <v>0</v>
      </c>
      <c r="R122" s="21">
        <f>SUM(R123)</f>
        <v>8</v>
      </c>
      <c r="S122" s="17">
        <f>R122/$C122</f>
        <v>4.6242774566473986E-2</v>
      </c>
      <c r="T122" s="16">
        <f>R122/$H122</f>
        <v>6.6666666666666666E-2</v>
      </c>
      <c r="U122" s="21">
        <f>SUM(U123)</f>
        <v>0</v>
      </c>
      <c r="V122" s="17">
        <f>U122/$C122</f>
        <v>0</v>
      </c>
      <c r="W122" s="16">
        <f>U122/$H122</f>
        <v>0</v>
      </c>
      <c r="X122" s="21">
        <f>SUM(X123)</f>
        <v>23</v>
      </c>
      <c r="Y122" s="17">
        <f>X122/$C122</f>
        <v>0.13294797687861271</v>
      </c>
      <c r="Z122" s="16">
        <f>X122/$H122</f>
        <v>0.19166666666666668</v>
      </c>
      <c r="AA122" s="21">
        <f>SUM(AA123)</f>
        <v>2</v>
      </c>
      <c r="AB122" s="17">
        <f>AA122/$C122</f>
        <v>1.1560693641618497E-2</v>
      </c>
      <c r="AC122" s="16">
        <f>AA122/$H122</f>
        <v>1.6666666666666666E-2</v>
      </c>
      <c r="AD122" s="21">
        <f>SUM(AD123)</f>
        <v>1</v>
      </c>
      <c r="AE122" s="17">
        <f>AD122/$C122</f>
        <v>5.7803468208092483E-3</v>
      </c>
      <c r="AF122" s="16">
        <f>AD122/$H122</f>
        <v>8.3333333333333332E-3</v>
      </c>
      <c r="AG122" s="21">
        <f>SUM(AG123)</f>
        <v>3</v>
      </c>
      <c r="AH122" s="17">
        <f>AG122/$C122</f>
        <v>1.7341040462427744E-2</v>
      </c>
      <c r="AI122" s="16">
        <f>AG122/$H122</f>
        <v>2.5000000000000001E-2</v>
      </c>
      <c r="AJ122" s="21">
        <f>SUM(AJ123)</f>
        <v>8</v>
      </c>
      <c r="AK122" s="17">
        <f>AJ122/$C122</f>
        <v>4.6242774566473986E-2</v>
      </c>
      <c r="AL122" s="16">
        <f>AJ122/$H122</f>
        <v>6.6666666666666666E-2</v>
      </c>
      <c r="AM122" s="21">
        <f>SUM(AM123)</f>
        <v>0</v>
      </c>
      <c r="AN122" s="17">
        <f>AM122/$C122</f>
        <v>0</v>
      </c>
      <c r="AO122" s="16">
        <f>AM122/$H122</f>
        <v>0</v>
      </c>
      <c r="AP122" s="21">
        <f>SUM(AP123)</f>
        <v>67</v>
      </c>
      <c r="AQ122" s="17">
        <f>AP122/$C122</f>
        <v>0.38728323699421963</v>
      </c>
      <c r="AR122" s="16">
        <f>AP122/$H122</f>
        <v>0.55833333333333335</v>
      </c>
      <c r="AS122" s="21">
        <f>SUM(AS123)</f>
        <v>1</v>
      </c>
      <c r="AT122" s="17">
        <f>AS122/$C122</f>
        <v>5.7803468208092483E-3</v>
      </c>
      <c r="AU122" s="16">
        <f>AS122/$H122</f>
        <v>8.3333333333333332E-3</v>
      </c>
      <c r="AV122" s="21">
        <f>SUM(AV123)</f>
        <v>0</v>
      </c>
      <c r="AW122" s="17">
        <f>AV122/$C122</f>
        <v>0</v>
      </c>
      <c r="AX122" s="16">
        <f>AV122/$H122</f>
        <v>0</v>
      </c>
      <c r="AY122" s="21">
        <f>SUM(AY123)</f>
        <v>0</v>
      </c>
      <c r="AZ122" s="17">
        <f>AY122/$C122</f>
        <v>0</v>
      </c>
      <c r="BA122" s="16">
        <f>AY122/$H122</f>
        <v>0</v>
      </c>
      <c r="BB122" s="21">
        <f>SUM(BB123)</f>
        <v>1</v>
      </c>
      <c r="BC122" s="17">
        <f>BB122/$C122</f>
        <v>5.7803468208092483E-3</v>
      </c>
      <c r="BD122" s="16">
        <f>BB122/$H122</f>
        <v>8.3333333333333332E-3</v>
      </c>
    </row>
    <row r="123" spans="1:56">
      <c r="A123" s="18" t="str">
        <f>[1]Feuil1!E204</f>
        <v>Tatakoto</v>
      </c>
      <c r="B123" s="19">
        <f>[1]Feuil1!F204</f>
        <v>1</v>
      </c>
      <c r="C123" s="19">
        <f>[1]Feuil1!G204</f>
        <v>173</v>
      </c>
      <c r="D123" s="19">
        <f>[1]Feuil1!H204</f>
        <v>49</v>
      </c>
      <c r="E123" s="19">
        <f>[1]Feuil1!J204</f>
        <v>124</v>
      </c>
      <c r="F123" s="19">
        <f>[1]Feuil1!K204</f>
        <v>71.680000000000007</v>
      </c>
      <c r="G123" s="19">
        <f>[1]Feuil1!L204</f>
        <v>4</v>
      </c>
      <c r="H123" s="19">
        <f>[1]Feuil1!O204</f>
        <v>120</v>
      </c>
      <c r="I123" s="18">
        <f>[1]Feuil1!W204</f>
        <v>5</v>
      </c>
      <c r="J123" s="19">
        <f>[1]Feuil1!X204</f>
        <v>2.89</v>
      </c>
      <c r="K123" s="20">
        <f>[1]Feuil1!Y204</f>
        <v>4.17</v>
      </c>
      <c r="L123" s="18">
        <f>[1]Feuil1!AE204</f>
        <v>1</v>
      </c>
      <c r="M123" s="19">
        <f>[1]Feuil1!AF204</f>
        <v>0.57999999999999996</v>
      </c>
      <c r="N123" s="20">
        <f>[1]Feuil1!AG204</f>
        <v>0.83</v>
      </c>
      <c r="O123" s="18">
        <f>[1]Feuil1!AM204</f>
        <v>0</v>
      </c>
      <c r="P123" s="19">
        <f>[1]Feuil1!AN204</f>
        <v>0</v>
      </c>
      <c r="Q123" s="20">
        <f>[1]Feuil1!AO204</f>
        <v>0</v>
      </c>
      <c r="R123" s="18">
        <f>[1]Feuil1!AU204</f>
        <v>8</v>
      </c>
      <c r="S123" s="19">
        <f>[1]Feuil1!AV204</f>
        <v>4.62</v>
      </c>
      <c r="T123" s="20">
        <f>[1]Feuil1!AW204</f>
        <v>6.67</v>
      </c>
      <c r="U123" s="18">
        <f>[1]Feuil1!BC204</f>
        <v>0</v>
      </c>
      <c r="V123" s="19">
        <f>[1]Feuil1!BD204</f>
        <v>0</v>
      </c>
      <c r="W123" s="20">
        <f>[1]Feuil1!BE204</f>
        <v>0</v>
      </c>
      <c r="X123" s="18">
        <f>[1]Feuil1!BK204</f>
        <v>23</v>
      </c>
      <c r="Y123" s="19">
        <f>[1]Feuil1!BL204</f>
        <v>13.29</v>
      </c>
      <c r="Z123" s="20">
        <f>[1]Feuil1!BM204</f>
        <v>19.170000000000002</v>
      </c>
      <c r="AA123" s="18">
        <f>[1]Feuil1!BS204</f>
        <v>2</v>
      </c>
      <c r="AB123" s="19">
        <f>[1]Feuil1!BT204</f>
        <v>1.1599999999999999</v>
      </c>
      <c r="AC123" s="20">
        <f>[1]Feuil1!BU204</f>
        <v>1.67</v>
      </c>
      <c r="AD123" s="18">
        <f>[1]Feuil1!CA204</f>
        <v>1</v>
      </c>
      <c r="AE123" s="19">
        <f>[1]Feuil1!CB204</f>
        <v>0.57999999999999996</v>
      </c>
      <c r="AF123" s="20">
        <f>[1]Feuil1!CC204</f>
        <v>0.83</v>
      </c>
      <c r="AG123" s="18">
        <f>[1]Feuil1!CI204</f>
        <v>3</v>
      </c>
      <c r="AH123" s="19">
        <f>[1]Feuil1!CJ204</f>
        <v>1.73</v>
      </c>
      <c r="AI123" s="20">
        <f>[1]Feuil1!CK204</f>
        <v>2.5</v>
      </c>
      <c r="AJ123" s="18">
        <f>[1]Feuil1!CQ204</f>
        <v>8</v>
      </c>
      <c r="AK123" s="19">
        <f>[1]Feuil1!CR204</f>
        <v>4.62</v>
      </c>
      <c r="AL123" s="20">
        <f>[1]Feuil1!CS204</f>
        <v>6.67</v>
      </c>
      <c r="AM123" s="18">
        <f>[1]Feuil1!CY204</f>
        <v>0</v>
      </c>
      <c r="AN123" s="19">
        <f>[1]Feuil1!CZ204</f>
        <v>0</v>
      </c>
      <c r="AO123" s="20">
        <f>[1]Feuil1!DA204</f>
        <v>0</v>
      </c>
      <c r="AP123" s="18">
        <f>[1]Feuil1!DG204</f>
        <v>67</v>
      </c>
      <c r="AQ123" s="19">
        <f>[1]Feuil1!DH204</f>
        <v>38.729999999999997</v>
      </c>
      <c r="AR123" s="20">
        <f>[1]Feuil1!DI204</f>
        <v>55.83</v>
      </c>
      <c r="AS123" s="18">
        <f>[1]Feuil1!DO204</f>
        <v>1</v>
      </c>
      <c r="AT123" s="19">
        <f>[1]Feuil1!DP204</f>
        <v>0.57999999999999996</v>
      </c>
      <c r="AU123" s="20">
        <f>[1]Feuil1!DQ204</f>
        <v>0.83</v>
      </c>
      <c r="AV123" s="18">
        <f>[1]Feuil1!DW204</f>
        <v>0</v>
      </c>
      <c r="AW123" s="19">
        <f>[1]Feuil1!DX204</f>
        <v>0</v>
      </c>
      <c r="AX123" s="20">
        <f>[1]Feuil1!DY204</f>
        <v>0</v>
      </c>
      <c r="AY123" s="18">
        <f>[1]Feuil1!EE204</f>
        <v>0</v>
      </c>
      <c r="AZ123" s="19">
        <f>[1]Feuil1!EF204</f>
        <v>0</v>
      </c>
      <c r="BA123" s="20">
        <f>[1]Feuil1!EG204</f>
        <v>0</v>
      </c>
      <c r="BB123" s="18">
        <f>[1]Feuil1!EM204</f>
        <v>1</v>
      </c>
      <c r="BC123" s="19">
        <f>[1]Feuil1!EN204</f>
        <v>0.57999999999999996</v>
      </c>
      <c r="BD123" s="20">
        <f>[1]Feuil1!EO204</f>
        <v>0.83</v>
      </c>
    </row>
    <row r="124" spans="1:56">
      <c r="A124" s="21" t="str">
        <f>UPPER([1]Feuil1!E216)</f>
        <v>TUREIA</v>
      </c>
      <c r="B124" s="22"/>
      <c r="C124" s="22">
        <f>SUM(C125:C126)</f>
        <v>236</v>
      </c>
      <c r="D124" s="22">
        <f>SUM(D125:D126)</f>
        <v>113</v>
      </c>
      <c r="E124" s="22">
        <f>SUM(E125:E126)</f>
        <v>123</v>
      </c>
      <c r="F124" s="23">
        <f>E124/C124</f>
        <v>0.52118644067796616</v>
      </c>
      <c r="G124" s="22">
        <f>SUM(G125:G126)</f>
        <v>0</v>
      </c>
      <c r="H124" s="22">
        <f>SUM(H125:H126)</f>
        <v>123</v>
      </c>
      <c r="I124" s="21">
        <f>SUM(I125:I126)</f>
        <v>1</v>
      </c>
      <c r="J124" s="17">
        <f>I124/$C124</f>
        <v>4.2372881355932203E-3</v>
      </c>
      <c r="K124" s="16">
        <f>I124/$H124</f>
        <v>8.130081300813009E-3</v>
      </c>
      <c r="L124" s="21">
        <f>SUM(L125:L126)</f>
        <v>2</v>
      </c>
      <c r="M124" s="17">
        <f>L124/$C124</f>
        <v>8.4745762711864406E-3</v>
      </c>
      <c r="N124" s="16">
        <f>L124/$H124</f>
        <v>1.6260162601626018E-2</v>
      </c>
      <c r="O124" s="21">
        <f>SUM(O125:O126)</f>
        <v>0</v>
      </c>
      <c r="P124" s="17">
        <f>O124/$C124</f>
        <v>0</v>
      </c>
      <c r="Q124" s="16">
        <f>O124/$H124</f>
        <v>0</v>
      </c>
      <c r="R124" s="21">
        <f>SUM(R125:R126)</f>
        <v>0</v>
      </c>
      <c r="S124" s="17">
        <f>R124/$C124</f>
        <v>0</v>
      </c>
      <c r="T124" s="16">
        <f>R124/$H124</f>
        <v>0</v>
      </c>
      <c r="U124" s="21">
        <f>SUM(U125:U126)</f>
        <v>1</v>
      </c>
      <c r="V124" s="17">
        <f>U124/$C124</f>
        <v>4.2372881355932203E-3</v>
      </c>
      <c r="W124" s="16">
        <f>U124/$H124</f>
        <v>8.130081300813009E-3</v>
      </c>
      <c r="X124" s="21">
        <f>SUM(X125:X126)</f>
        <v>16</v>
      </c>
      <c r="Y124" s="17">
        <f>X124/$C124</f>
        <v>6.7796610169491525E-2</v>
      </c>
      <c r="Z124" s="16">
        <f>X124/$H124</f>
        <v>0.13008130081300814</v>
      </c>
      <c r="AA124" s="21">
        <f>SUM(AA125:AA126)</f>
        <v>0</v>
      </c>
      <c r="AB124" s="17">
        <f>AA124/$C124</f>
        <v>0</v>
      </c>
      <c r="AC124" s="16">
        <f>AA124/$H124</f>
        <v>0</v>
      </c>
      <c r="AD124" s="21">
        <f>SUM(AD125:AD126)</f>
        <v>4</v>
      </c>
      <c r="AE124" s="17">
        <f>AD124/$C124</f>
        <v>1.6949152542372881E-2</v>
      </c>
      <c r="AF124" s="16">
        <f>AD124/$H124</f>
        <v>3.2520325203252036E-2</v>
      </c>
      <c r="AG124" s="21">
        <f>SUM(AG125:AG126)</f>
        <v>38</v>
      </c>
      <c r="AH124" s="17">
        <f>AG124/$C124</f>
        <v>0.16101694915254236</v>
      </c>
      <c r="AI124" s="16">
        <f>AG124/$H124</f>
        <v>0.30894308943089432</v>
      </c>
      <c r="AJ124" s="21">
        <f>SUM(AJ125:AJ126)</f>
        <v>0</v>
      </c>
      <c r="AK124" s="17">
        <f>AJ124/$C124</f>
        <v>0</v>
      </c>
      <c r="AL124" s="16">
        <f>AJ124/$H124</f>
        <v>0</v>
      </c>
      <c r="AM124" s="21">
        <f>SUM(AM125:AM126)</f>
        <v>0</v>
      </c>
      <c r="AN124" s="17">
        <f>AM124/$C124</f>
        <v>0</v>
      </c>
      <c r="AO124" s="16">
        <f>AM124/$H124</f>
        <v>0</v>
      </c>
      <c r="AP124" s="21">
        <f>SUM(AP125:AP126)</f>
        <v>54</v>
      </c>
      <c r="AQ124" s="17">
        <f>AP124/$C124</f>
        <v>0.2288135593220339</v>
      </c>
      <c r="AR124" s="16">
        <f>AP124/$H124</f>
        <v>0.43902439024390244</v>
      </c>
      <c r="AS124" s="21">
        <f>SUM(AS125:AS126)</f>
        <v>2</v>
      </c>
      <c r="AT124" s="17">
        <f>AS124/$C124</f>
        <v>8.4745762711864406E-3</v>
      </c>
      <c r="AU124" s="16">
        <f>AS124/$H124</f>
        <v>1.6260162601626018E-2</v>
      </c>
      <c r="AV124" s="21">
        <f>SUM(AV125:AV126)</f>
        <v>1</v>
      </c>
      <c r="AW124" s="17">
        <f>AV124/$C124</f>
        <v>4.2372881355932203E-3</v>
      </c>
      <c r="AX124" s="16">
        <f>AV124/$H124</f>
        <v>8.130081300813009E-3</v>
      </c>
      <c r="AY124" s="21">
        <f>SUM(AY125:AY126)</f>
        <v>0</v>
      </c>
      <c r="AZ124" s="17">
        <f>AY124/$C124</f>
        <v>0</v>
      </c>
      <c r="BA124" s="16">
        <f>AY124/$H124</f>
        <v>0</v>
      </c>
      <c r="BB124" s="21">
        <f>SUM(BB125:BB126)</f>
        <v>4</v>
      </c>
      <c r="BC124" s="17">
        <f>BB124/$C124</f>
        <v>1.6949152542372881E-2</v>
      </c>
      <c r="BD124" s="16">
        <f>BB124/$H124</f>
        <v>3.2520325203252036E-2</v>
      </c>
    </row>
    <row r="125" spans="1:56">
      <c r="A125" s="18" t="str">
        <f>[1]Feuil1!E216</f>
        <v>Tureia</v>
      </c>
      <c r="B125" s="19">
        <f>[1]Feuil1!F216</f>
        <v>1</v>
      </c>
      <c r="C125" s="19">
        <f>[1]Feuil1!G216</f>
        <v>199</v>
      </c>
      <c r="D125" s="19">
        <f>[1]Feuil1!H216</f>
        <v>99</v>
      </c>
      <c r="E125" s="19">
        <f>[1]Feuil1!J216</f>
        <v>100</v>
      </c>
      <c r="F125" s="19">
        <f>[1]Feuil1!K216</f>
        <v>50.25</v>
      </c>
      <c r="G125" s="19">
        <f>[1]Feuil1!L216</f>
        <v>0</v>
      </c>
      <c r="H125" s="19">
        <f>[1]Feuil1!O216</f>
        <v>100</v>
      </c>
      <c r="I125" s="18">
        <f>[1]Feuil1!W216</f>
        <v>0</v>
      </c>
      <c r="J125" s="19">
        <f>[1]Feuil1!X216</f>
        <v>0</v>
      </c>
      <c r="K125" s="20">
        <f>[1]Feuil1!Y216</f>
        <v>0</v>
      </c>
      <c r="L125" s="18">
        <f>[1]Feuil1!AE216</f>
        <v>2</v>
      </c>
      <c r="M125" s="19">
        <f>[1]Feuil1!AF216</f>
        <v>1.01</v>
      </c>
      <c r="N125" s="20">
        <f>[1]Feuil1!AG216</f>
        <v>2</v>
      </c>
      <c r="O125" s="18">
        <f>[1]Feuil1!AM216</f>
        <v>0</v>
      </c>
      <c r="P125" s="19">
        <f>[1]Feuil1!AN216</f>
        <v>0</v>
      </c>
      <c r="Q125" s="20">
        <f>[1]Feuil1!AO216</f>
        <v>0</v>
      </c>
      <c r="R125" s="18">
        <f>[1]Feuil1!AU216</f>
        <v>0</v>
      </c>
      <c r="S125" s="19">
        <f>[1]Feuil1!AV216</f>
        <v>0</v>
      </c>
      <c r="T125" s="20">
        <f>[1]Feuil1!AW216</f>
        <v>0</v>
      </c>
      <c r="U125" s="18">
        <f>[1]Feuil1!BC216</f>
        <v>1</v>
      </c>
      <c r="V125" s="19">
        <f>[1]Feuil1!BD216</f>
        <v>0.5</v>
      </c>
      <c r="W125" s="20">
        <f>[1]Feuil1!BE216</f>
        <v>1</v>
      </c>
      <c r="X125" s="18">
        <f>[1]Feuil1!BK216</f>
        <v>5</v>
      </c>
      <c r="Y125" s="19">
        <f>[1]Feuil1!BL216</f>
        <v>2.5099999999999998</v>
      </c>
      <c r="Z125" s="20">
        <f>[1]Feuil1!BM216</f>
        <v>5</v>
      </c>
      <c r="AA125" s="18">
        <f>[1]Feuil1!BS216</f>
        <v>0</v>
      </c>
      <c r="AB125" s="19">
        <f>[1]Feuil1!BT216</f>
        <v>0</v>
      </c>
      <c r="AC125" s="20">
        <f>[1]Feuil1!BU216</f>
        <v>0</v>
      </c>
      <c r="AD125" s="18">
        <f>[1]Feuil1!CA216</f>
        <v>4</v>
      </c>
      <c r="AE125" s="19">
        <f>[1]Feuil1!CB216</f>
        <v>2.0099999999999998</v>
      </c>
      <c r="AF125" s="20">
        <f>[1]Feuil1!CC216</f>
        <v>4</v>
      </c>
      <c r="AG125" s="18">
        <f>[1]Feuil1!CI216</f>
        <v>37</v>
      </c>
      <c r="AH125" s="19">
        <f>[1]Feuil1!CJ216</f>
        <v>18.59</v>
      </c>
      <c r="AI125" s="20">
        <f>[1]Feuil1!CK216</f>
        <v>37</v>
      </c>
      <c r="AJ125" s="18">
        <f>[1]Feuil1!CQ216</f>
        <v>0</v>
      </c>
      <c r="AK125" s="19">
        <f>[1]Feuil1!CR216</f>
        <v>0</v>
      </c>
      <c r="AL125" s="20">
        <f>[1]Feuil1!CS216</f>
        <v>0</v>
      </c>
      <c r="AM125" s="18">
        <f>[1]Feuil1!CY216</f>
        <v>0</v>
      </c>
      <c r="AN125" s="19">
        <f>[1]Feuil1!CZ216</f>
        <v>0</v>
      </c>
      <c r="AO125" s="20">
        <f>[1]Feuil1!DA216</f>
        <v>0</v>
      </c>
      <c r="AP125" s="18">
        <f>[1]Feuil1!DG216</f>
        <v>51</v>
      </c>
      <c r="AQ125" s="19">
        <f>[1]Feuil1!DH216</f>
        <v>25.63</v>
      </c>
      <c r="AR125" s="20">
        <f>[1]Feuil1!DI216</f>
        <v>51</v>
      </c>
      <c r="AS125" s="18">
        <f>[1]Feuil1!DO216</f>
        <v>0</v>
      </c>
      <c r="AT125" s="19">
        <f>[1]Feuil1!DP216</f>
        <v>0</v>
      </c>
      <c r="AU125" s="20">
        <f>[1]Feuil1!DQ216</f>
        <v>0</v>
      </c>
      <c r="AV125" s="18">
        <f>[1]Feuil1!DW216</f>
        <v>0</v>
      </c>
      <c r="AW125" s="19">
        <f>[1]Feuil1!DX216</f>
        <v>0</v>
      </c>
      <c r="AX125" s="20">
        <f>[1]Feuil1!DY216</f>
        <v>0</v>
      </c>
      <c r="AY125" s="18">
        <f>[1]Feuil1!EE216</f>
        <v>0</v>
      </c>
      <c r="AZ125" s="19">
        <f>[1]Feuil1!EF216</f>
        <v>0</v>
      </c>
      <c r="BA125" s="20">
        <f>[1]Feuil1!EG216</f>
        <v>0</v>
      </c>
      <c r="BB125" s="18">
        <f>[1]Feuil1!EM216</f>
        <v>0</v>
      </c>
      <c r="BC125" s="19">
        <f>[1]Feuil1!EN216</f>
        <v>0</v>
      </c>
      <c r="BD125" s="20">
        <f>[1]Feuil1!EO216</f>
        <v>0</v>
      </c>
    </row>
    <row r="126" spans="1:56">
      <c r="A126" s="18" t="s">
        <v>14</v>
      </c>
      <c r="B126" s="19">
        <f>[1]Feuil1!F217</f>
        <v>2</v>
      </c>
      <c r="C126" s="19">
        <f>[1]Feuil1!G217</f>
        <v>37</v>
      </c>
      <c r="D126" s="19">
        <f>[1]Feuil1!H217</f>
        <v>14</v>
      </c>
      <c r="E126" s="19">
        <f>[1]Feuil1!J217</f>
        <v>23</v>
      </c>
      <c r="F126" s="19">
        <f>[1]Feuil1!K217</f>
        <v>62.16</v>
      </c>
      <c r="G126" s="19">
        <f>[1]Feuil1!L217</f>
        <v>0</v>
      </c>
      <c r="H126" s="19">
        <f>[1]Feuil1!O217</f>
        <v>23</v>
      </c>
      <c r="I126" s="18">
        <f>[1]Feuil1!W217</f>
        <v>1</v>
      </c>
      <c r="J126" s="19">
        <f>[1]Feuil1!X217</f>
        <v>2.7</v>
      </c>
      <c r="K126" s="20">
        <f>[1]Feuil1!Y217</f>
        <v>4.3499999999999996</v>
      </c>
      <c r="L126" s="18">
        <f>[1]Feuil1!AE217</f>
        <v>0</v>
      </c>
      <c r="M126" s="19">
        <f>[1]Feuil1!AF217</f>
        <v>0</v>
      </c>
      <c r="N126" s="20">
        <f>[1]Feuil1!AG217</f>
        <v>0</v>
      </c>
      <c r="O126" s="18">
        <f>[1]Feuil1!AM217</f>
        <v>0</v>
      </c>
      <c r="P126" s="19">
        <f>[1]Feuil1!AN217</f>
        <v>0</v>
      </c>
      <c r="Q126" s="20">
        <f>[1]Feuil1!AO217</f>
        <v>0</v>
      </c>
      <c r="R126" s="18">
        <f>[1]Feuil1!AU217</f>
        <v>0</v>
      </c>
      <c r="S126" s="19">
        <f>[1]Feuil1!AV217</f>
        <v>0</v>
      </c>
      <c r="T126" s="20">
        <f>[1]Feuil1!AW217</f>
        <v>0</v>
      </c>
      <c r="U126" s="18">
        <f>[1]Feuil1!BC217</f>
        <v>0</v>
      </c>
      <c r="V126" s="19">
        <f>[1]Feuil1!BD217</f>
        <v>0</v>
      </c>
      <c r="W126" s="20">
        <f>[1]Feuil1!BE217</f>
        <v>0</v>
      </c>
      <c r="X126" s="18">
        <f>[1]Feuil1!BK217</f>
        <v>11</v>
      </c>
      <c r="Y126" s="19">
        <f>[1]Feuil1!BL217</f>
        <v>29.73</v>
      </c>
      <c r="Z126" s="20">
        <f>[1]Feuil1!BM217</f>
        <v>47.83</v>
      </c>
      <c r="AA126" s="18">
        <f>[1]Feuil1!BS217</f>
        <v>0</v>
      </c>
      <c r="AB126" s="19">
        <f>[1]Feuil1!BT217</f>
        <v>0</v>
      </c>
      <c r="AC126" s="20">
        <f>[1]Feuil1!BU217</f>
        <v>0</v>
      </c>
      <c r="AD126" s="18">
        <f>[1]Feuil1!CA217</f>
        <v>0</v>
      </c>
      <c r="AE126" s="19">
        <f>[1]Feuil1!CB217</f>
        <v>0</v>
      </c>
      <c r="AF126" s="20">
        <f>[1]Feuil1!CC217</f>
        <v>0</v>
      </c>
      <c r="AG126" s="18">
        <f>[1]Feuil1!CI217</f>
        <v>1</v>
      </c>
      <c r="AH126" s="19">
        <f>[1]Feuil1!CJ217</f>
        <v>2.7</v>
      </c>
      <c r="AI126" s="20">
        <f>[1]Feuil1!CK217</f>
        <v>4.3499999999999996</v>
      </c>
      <c r="AJ126" s="18">
        <f>[1]Feuil1!CQ217</f>
        <v>0</v>
      </c>
      <c r="AK126" s="19">
        <f>[1]Feuil1!CR217</f>
        <v>0</v>
      </c>
      <c r="AL126" s="20">
        <f>[1]Feuil1!CS217</f>
        <v>0</v>
      </c>
      <c r="AM126" s="18">
        <f>[1]Feuil1!CY217</f>
        <v>0</v>
      </c>
      <c r="AN126" s="19">
        <f>[1]Feuil1!CZ217</f>
        <v>0</v>
      </c>
      <c r="AO126" s="20">
        <f>[1]Feuil1!DA217</f>
        <v>0</v>
      </c>
      <c r="AP126" s="18">
        <f>[1]Feuil1!DG217</f>
        <v>3</v>
      </c>
      <c r="AQ126" s="19">
        <f>[1]Feuil1!DH217</f>
        <v>8.11</v>
      </c>
      <c r="AR126" s="20">
        <f>[1]Feuil1!DI217</f>
        <v>13.04</v>
      </c>
      <c r="AS126" s="18">
        <f>[1]Feuil1!DO217</f>
        <v>2</v>
      </c>
      <c r="AT126" s="19">
        <f>[1]Feuil1!DP217</f>
        <v>5.41</v>
      </c>
      <c r="AU126" s="20">
        <f>[1]Feuil1!DQ217</f>
        <v>8.6999999999999993</v>
      </c>
      <c r="AV126" s="18">
        <f>[1]Feuil1!DW217</f>
        <v>1</v>
      </c>
      <c r="AW126" s="19">
        <f>[1]Feuil1!DX217</f>
        <v>2.7</v>
      </c>
      <c r="AX126" s="20">
        <f>[1]Feuil1!DY217</f>
        <v>4.3499999999999996</v>
      </c>
      <c r="AY126" s="18">
        <f>[1]Feuil1!EE217</f>
        <v>0</v>
      </c>
      <c r="AZ126" s="19">
        <f>[1]Feuil1!EF217</f>
        <v>0</v>
      </c>
      <c r="BA126" s="20">
        <f>[1]Feuil1!EG217</f>
        <v>0</v>
      </c>
      <c r="BB126" s="18">
        <f>[1]Feuil1!EM217</f>
        <v>4</v>
      </c>
      <c r="BC126" s="19">
        <f>[1]Feuil1!EN217</f>
        <v>10.81</v>
      </c>
      <c r="BD126" s="20">
        <f>[1]Feuil1!EO217</f>
        <v>17.39</v>
      </c>
    </row>
    <row r="127" spans="1:56">
      <c r="A127" s="21" t="str">
        <f>UPPER([1]Feuil1!E218)</f>
        <v>UA-HUKA</v>
      </c>
      <c r="B127" s="22"/>
      <c r="C127" s="22">
        <f>SUM(C128:C129)</f>
        <v>479</v>
      </c>
      <c r="D127" s="22">
        <f>SUM(D128:D129)</f>
        <v>135</v>
      </c>
      <c r="E127" s="22">
        <f>SUM(E128:E129)</f>
        <v>344</v>
      </c>
      <c r="F127" s="23">
        <f>E127/C127</f>
        <v>0.71816283924843427</v>
      </c>
      <c r="G127" s="22">
        <f>SUM(G128:G129)</f>
        <v>1</v>
      </c>
      <c r="H127" s="22">
        <f>SUM(H128:H129)</f>
        <v>343</v>
      </c>
      <c r="I127" s="21">
        <f>SUM(I128:I129)</f>
        <v>16</v>
      </c>
      <c r="J127" s="17">
        <f>I127/$C127</f>
        <v>3.3402922755741124E-2</v>
      </c>
      <c r="K127" s="16">
        <f>I127/$H127</f>
        <v>4.6647230320699708E-2</v>
      </c>
      <c r="L127" s="21">
        <f>SUM(L128:L129)</f>
        <v>0</v>
      </c>
      <c r="M127" s="17">
        <f>L127/$C127</f>
        <v>0</v>
      </c>
      <c r="N127" s="16">
        <f>L127/$H127</f>
        <v>0</v>
      </c>
      <c r="O127" s="21">
        <f>SUM(O128:O129)</f>
        <v>0</v>
      </c>
      <c r="P127" s="17">
        <f>O127/$C127</f>
        <v>0</v>
      </c>
      <c r="Q127" s="16">
        <f>O127/$H127</f>
        <v>0</v>
      </c>
      <c r="R127" s="21">
        <f>SUM(R128:R129)</f>
        <v>0</v>
      </c>
      <c r="S127" s="17">
        <f>R127/$C127</f>
        <v>0</v>
      </c>
      <c r="T127" s="16">
        <f>R127/$H127</f>
        <v>0</v>
      </c>
      <c r="U127" s="21">
        <f>SUM(U128:U129)</f>
        <v>11</v>
      </c>
      <c r="V127" s="17">
        <f>U127/$C127</f>
        <v>2.2964509394572025E-2</v>
      </c>
      <c r="W127" s="16">
        <f>U127/$H127</f>
        <v>3.2069970845481049E-2</v>
      </c>
      <c r="X127" s="21">
        <f>SUM(X128:X129)</f>
        <v>24</v>
      </c>
      <c r="Y127" s="17">
        <f>X127/$C127</f>
        <v>5.0104384133611693E-2</v>
      </c>
      <c r="Z127" s="16">
        <f>X127/$H127</f>
        <v>6.9970845481049565E-2</v>
      </c>
      <c r="AA127" s="21">
        <f>SUM(AA128:AA129)</f>
        <v>40</v>
      </c>
      <c r="AB127" s="17">
        <f>AA127/$C127</f>
        <v>8.3507306889352817E-2</v>
      </c>
      <c r="AC127" s="16">
        <f>AA127/$H127</f>
        <v>0.11661807580174927</v>
      </c>
      <c r="AD127" s="21">
        <f>SUM(AD128:AD129)</f>
        <v>184</v>
      </c>
      <c r="AE127" s="17">
        <f>AD127/$C127</f>
        <v>0.38413361169102295</v>
      </c>
      <c r="AF127" s="16">
        <f>AD127/$H127</f>
        <v>0.53644314868804666</v>
      </c>
      <c r="AG127" s="21">
        <f>SUM(AG128:AG129)</f>
        <v>20</v>
      </c>
      <c r="AH127" s="17">
        <f>AG127/$C127</f>
        <v>4.1753653444676408E-2</v>
      </c>
      <c r="AI127" s="16">
        <f>AG127/$H127</f>
        <v>5.8309037900874633E-2</v>
      </c>
      <c r="AJ127" s="21">
        <f>SUM(AJ128:AJ129)</f>
        <v>1</v>
      </c>
      <c r="AK127" s="17">
        <f>AJ127/$C127</f>
        <v>2.0876826722338203E-3</v>
      </c>
      <c r="AL127" s="16">
        <f>AJ127/$H127</f>
        <v>2.9154518950437317E-3</v>
      </c>
      <c r="AM127" s="21">
        <f>SUM(AM128:AM129)</f>
        <v>1</v>
      </c>
      <c r="AN127" s="17">
        <f>AM127/$C127</f>
        <v>2.0876826722338203E-3</v>
      </c>
      <c r="AO127" s="16">
        <f>AM127/$H127</f>
        <v>2.9154518950437317E-3</v>
      </c>
      <c r="AP127" s="21">
        <f>SUM(AP128:AP129)</f>
        <v>43</v>
      </c>
      <c r="AQ127" s="17">
        <f>AP127/$C127</f>
        <v>8.9770354906054284E-2</v>
      </c>
      <c r="AR127" s="16">
        <f>AP127/$H127</f>
        <v>0.12536443148688048</v>
      </c>
      <c r="AS127" s="21">
        <f>SUM(AS128:AS129)</f>
        <v>1</v>
      </c>
      <c r="AT127" s="17">
        <f>AS127/$C127</f>
        <v>2.0876826722338203E-3</v>
      </c>
      <c r="AU127" s="16">
        <f>AS127/$H127</f>
        <v>2.9154518950437317E-3</v>
      </c>
      <c r="AV127" s="21">
        <f>SUM(AV128:AV129)</f>
        <v>1</v>
      </c>
      <c r="AW127" s="17">
        <f>AV127/$C127</f>
        <v>2.0876826722338203E-3</v>
      </c>
      <c r="AX127" s="16">
        <f>AV127/$H127</f>
        <v>2.9154518950437317E-3</v>
      </c>
      <c r="AY127" s="21">
        <f>SUM(AY128:AY129)</f>
        <v>1</v>
      </c>
      <c r="AZ127" s="17">
        <f>AY127/$C127</f>
        <v>2.0876826722338203E-3</v>
      </c>
      <c r="BA127" s="16">
        <f>AY127/$H127</f>
        <v>2.9154518950437317E-3</v>
      </c>
      <c r="BB127" s="21">
        <f>SUM(BB128:BB129)</f>
        <v>0</v>
      </c>
      <c r="BC127" s="17">
        <f>BB127/$C127</f>
        <v>0</v>
      </c>
      <c r="BD127" s="16">
        <f>BB127/$H127</f>
        <v>0</v>
      </c>
    </row>
    <row r="128" spans="1:56">
      <c r="A128" s="18" t="s">
        <v>15</v>
      </c>
      <c r="B128" s="19">
        <f>[1]Feuil1!F218</f>
        <v>1</v>
      </c>
      <c r="C128" s="19">
        <f>[1]Feuil1!G218</f>
        <v>243</v>
      </c>
      <c r="D128" s="19">
        <f>[1]Feuil1!H218</f>
        <v>75</v>
      </c>
      <c r="E128" s="19">
        <f>[1]Feuil1!J218</f>
        <v>168</v>
      </c>
      <c r="F128" s="19">
        <f>[1]Feuil1!K218</f>
        <v>69.14</v>
      </c>
      <c r="G128" s="19">
        <f>[1]Feuil1!L218</f>
        <v>0</v>
      </c>
      <c r="H128" s="19">
        <f>[1]Feuil1!O218</f>
        <v>168</v>
      </c>
      <c r="I128" s="18">
        <f>[1]Feuil1!W218</f>
        <v>5</v>
      </c>
      <c r="J128" s="19">
        <f>[1]Feuil1!X218</f>
        <v>2.06</v>
      </c>
      <c r="K128" s="20">
        <f>[1]Feuil1!Y218</f>
        <v>2.98</v>
      </c>
      <c r="L128" s="18">
        <f>[1]Feuil1!AE218</f>
        <v>0</v>
      </c>
      <c r="M128" s="19">
        <f>[1]Feuil1!AF218</f>
        <v>0</v>
      </c>
      <c r="N128" s="20">
        <f>[1]Feuil1!AG218</f>
        <v>0</v>
      </c>
      <c r="O128" s="18">
        <f>[1]Feuil1!AM218</f>
        <v>0</v>
      </c>
      <c r="P128" s="19">
        <f>[1]Feuil1!AN218</f>
        <v>0</v>
      </c>
      <c r="Q128" s="20">
        <f>[1]Feuil1!AO218</f>
        <v>0</v>
      </c>
      <c r="R128" s="18">
        <f>[1]Feuil1!AU218</f>
        <v>0</v>
      </c>
      <c r="S128" s="19">
        <f>[1]Feuil1!AV218</f>
        <v>0</v>
      </c>
      <c r="T128" s="20">
        <f>[1]Feuil1!AW218</f>
        <v>0</v>
      </c>
      <c r="U128" s="18">
        <f>[1]Feuil1!BC218</f>
        <v>5</v>
      </c>
      <c r="V128" s="19">
        <f>[1]Feuil1!BD218</f>
        <v>2.06</v>
      </c>
      <c r="W128" s="20">
        <f>[1]Feuil1!BE218</f>
        <v>2.98</v>
      </c>
      <c r="X128" s="18">
        <f>[1]Feuil1!BK218</f>
        <v>15</v>
      </c>
      <c r="Y128" s="19">
        <f>[1]Feuil1!BL218</f>
        <v>6.17</v>
      </c>
      <c r="Z128" s="20">
        <f>[1]Feuil1!BM218</f>
        <v>8.93</v>
      </c>
      <c r="AA128" s="18">
        <f>[1]Feuil1!BS218</f>
        <v>29</v>
      </c>
      <c r="AB128" s="19">
        <f>[1]Feuil1!BT218</f>
        <v>11.93</v>
      </c>
      <c r="AC128" s="20">
        <f>[1]Feuil1!BU218</f>
        <v>17.260000000000002</v>
      </c>
      <c r="AD128" s="18">
        <f>[1]Feuil1!CA218</f>
        <v>72</v>
      </c>
      <c r="AE128" s="19">
        <f>[1]Feuil1!CB218</f>
        <v>29.63</v>
      </c>
      <c r="AF128" s="20">
        <f>[1]Feuil1!CC218</f>
        <v>42.86</v>
      </c>
      <c r="AG128" s="18">
        <f>[1]Feuil1!CI218</f>
        <v>15</v>
      </c>
      <c r="AH128" s="19">
        <f>[1]Feuil1!CJ218</f>
        <v>6.17</v>
      </c>
      <c r="AI128" s="20">
        <f>[1]Feuil1!CK218</f>
        <v>8.93</v>
      </c>
      <c r="AJ128" s="18">
        <f>[1]Feuil1!CQ218</f>
        <v>0</v>
      </c>
      <c r="AK128" s="19">
        <f>[1]Feuil1!CR218</f>
        <v>0</v>
      </c>
      <c r="AL128" s="20">
        <f>[1]Feuil1!CS218</f>
        <v>0</v>
      </c>
      <c r="AM128" s="18">
        <f>[1]Feuil1!CY218</f>
        <v>0</v>
      </c>
      <c r="AN128" s="19">
        <f>[1]Feuil1!CZ218</f>
        <v>0</v>
      </c>
      <c r="AO128" s="20">
        <f>[1]Feuil1!DA218</f>
        <v>0</v>
      </c>
      <c r="AP128" s="18">
        <f>[1]Feuil1!DG218</f>
        <v>25</v>
      </c>
      <c r="AQ128" s="19">
        <f>[1]Feuil1!DH218</f>
        <v>10.29</v>
      </c>
      <c r="AR128" s="20">
        <f>[1]Feuil1!DI218</f>
        <v>14.88</v>
      </c>
      <c r="AS128" s="18">
        <f>[1]Feuil1!DO218</f>
        <v>1</v>
      </c>
      <c r="AT128" s="19">
        <f>[1]Feuil1!DP218</f>
        <v>0.41</v>
      </c>
      <c r="AU128" s="20">
        <f>[1]Feuil1!DQ218</f>
        <v>0.6</v>
      </c>
      <c r="AV128" s="18">
        <f>[1]Feuil1!DW218</f>
        <v>0</v>
      </c>
      <c r="AW128" s="19">
        <f>[1]Feuil1!DX218</f>
        <v>0</v>
      </c>
      <c r="AX128" s="20">
        <f>[1]Feuil1!DY218</f>
        <v>0</v>
      </c>
      <c r="AY128" s="18">
        <f>[1]Feuil1!EE218</f>
        <v>1</v>
      </c>
      <c r="AZ128" s="19">
        <f>[1]Feuil1!EF218</f>
        <v>0.41</v>
      </c>
      <c r="BA128" s="20">
        <f>[1]Feuil1!EG218</f>
        <v>0.6</v>
      </c>
      <c r="BB128" s="18">
        <f>[1]Feuil1!EM218</f>
        <v>0</v>
      </c>
      <c r="BC128" s="19">
        <f>[1]Feuil1!EN218</f>
        <v>0</v>
      </c>
      <c r="BD128" s="20">
        <f>[1]Feuil1!EO218</f>
        <v>0</v>
      </c>
    </row>
    <row r="129" spans="1:56">
      <c r="A129" s="18" t="s">
        <v>16</v>
      </c>
      <c r="B129" s="19">
        <f>[1]Feuil1!F219</f>
        <v>2</v>
      </c>
      <c r="C129" s="19">
        <f>[1]Feuil1!G219</f>
        <v>236</v>
      </c>
      <c r="D129" s="19">
        <f>[1]Feuil1!H219</f>
        <v>60</v>
      </c>
      <c r="E129" s="19">
        <f>[1]Feuil1!J219</f>
        <v>176</v>
      </c>
      <c r="F129" s="19">
        <f>[1]Feuil1!K219</f>
        <v>74.58</v>
      </c>
      <c r="G129" s="19">
        <f>[1]Feuil1!L219</f>
        <v>1</v>
      </c>
      <c r="H129" s="19">
        <f>[1]Feuil1!O219</f>
        <v>175</v>
      </c>
      <c r="I129" s="18">
        <f>[1]Feuil1!W219</f>
        <v>11</v>
      </c>
      <c r="J129" s="19">
        <f>[1]Feuil1!X219</f>
        <v>4.66</v>
      </c>
      <c r="K129" s="20">
        <f>[1]Feuil1!Y219</f>
        <v>6.29</v>
      </c>
      <c r="L129" s="18">
        <f>[1]Feuil1!AE219</f>
        <v>0</v>
      </c>
      <c r="M129" s="19">
        <f>[1]Feuil1!AF219</f>
        <v>0</v>
      </c>
      <c r="N129" s="20">
        <f>[1]Feuil1!AG219</f>
        <v>0</v>
      </c>
      <c r="O129" s="18">
        <f>[1]Feuil1!AM219</f>
        <v>0</v>
      </c>
      <c r="P129" s="19">
        <f>[1]Feuil1!AN219</f>
        <v>0</v>
      </c>
      <c r="Q129" s="20">
        <f>[1]Feuil1!AO219</f>
        <v>0</v>
      </c>
      <c r="R129" s="18">
        <f>[1]Feuil1!AU219</f>
        <v>0</v>
      </c>
      <c r="S129" s="19">
        <f>[1]Feuil1!AV219</f>
        <v>0</v>
      </c>
      <c r="T129" s="20">
        <f>[1]Feuil1!AW219</f>
        <v>0</v>
      </c>
      <c r="U129" s="18">
        <f>[1]Feuil1!BC219</f>
        <v>6</v>
      </c>
      <c r="V129" s="19">
        <f>[1]Feuil1!BD219</f>
        <v>2.54</v>
      </c>
      <c r="W129" s="20">
        <f>[1]Feuil1!BE219</f>
        <v>3.43</v>
      </c>
      <c r="X129" s="18">
        <f>[1]Feuil1!BK219</f>
        <v>9</v>
      </c>
      <c r="Y129" s="19">
        <f>[1]Feuil1!BL219</f>
        <v>3.81</v>
      </c>
      <c r="Z129" s="20">
        <f>[1]Feuil1!BM219</f>
        <v>5.14</v>
      </c>
      <c r="AA129" s="18">
        <f>[1]Feuil1!BS219</f>
        <v>11</v>
      </c>
      <c r="AB129" s="19">
        <f>[1]Feuil1!BT219</f>
        <v>4.66</v>
      </c>
      <c r="AC129" s="20">
        <f>[1]Feuil1!BU219</f>
        <v>6.29</v>
      </c>
      <c r="AD129" s="18">
        <f>[1]Feuil1!CA219</f>
        <v>112</v>
      </c>
      <c r="AE129" s="19">
        <f>[1]Feuil1!CB219</f>
        <v>47.46</v>
      </c>
      <c r="AF129" s="20">
        <f>[1]Feuil1!CC219</f>
        <v>64</v>
      </c>
      <c r="AG129" s="18">
        <f>[1]Feuil1!CI219</f>
        <v>5</v>
      </c>
      <c r="AH129" s="19">
        <f>[1]Feuil1!CJ219</f>
        <v>2.12</v>
      </c>
      <c r="AI129" s="20">
        <f>[1]Feuil1!CK219</f>
        <v>2.86</v>
      </c>
      <c r="AJ129" s="18">
        <f>[1]Feuil1!CQ219</f>
        <v>1</v>
      </c>
      <c r="AK129" s="19">
        <f>[1]Feuil1!CR219</f>
        <v>0.42</v>
      </c>
      <c r="AL129" s="20">
        <f>[1]Feuil1!CS219</f>
        <v>0.56999999999999995</v>
      </c>
      <c r="AM129" s="18">
        <f>[1]Feuil1!CY219</f>
        <v>1</v>
      </c>
      <c r="AN129" s="19">
        <f>[1]Feuil1!CZ219</f>
        <v>0.42</v>
      </c>
      <c r="AO129" s="20">
        <f>[1]Feuil1!DA219</f>
        <v>0.56999999999999995</v>
      </c>
      <c r="AP129" s="18">
        <f>[1]Feuil1!DG219</f>
        <v>18</v>
      </c>
      <c r="AQ129" s="19">
        <f>[1]Feuil1!DH219</f>
        <v>7.63</v>
      </c>
      <c r="AR129" s="20">
        <f>[1]Feuil1!DI219</f>
        <v>10.29</v>
      </c>
      <c r="AS129" s="18">
        <f>[1]Feuil1!DO219</f>
        <v>0</v>
      </c>
      <c r="AT129" s="19">
        <f>[1]Feuil1!DP219</f>
        <v>0</v>
      </c>
      <c r="AU129" s="20">
        <f>[1]Feuil1!DQ219</f>
        <v>0</v>
      </c>
      <c r="AV129" s="18">
        <f>[1]Feuil1!DW219</f>
        <v>1</v>
      </c>
      <c r="AW129" s="19">
        <f>[1]Feuil1!DX219</f>
        <v>0.42</v>
      </c>
      <c r="AX129" s="20">
        <f>[1]Feuil1!DY219</f>
        <v>0.56999999999999995</v>
      </c>
      <c r="AY129" s="18">
        <f>[1]Feuil1!EE219</f>
        <v>0</v>
      </c>
      <c r="AZ129" s="19">
        <f>[1]Feuil1!EF219</f>
        <v>0</v>
      </c>
      <c r="BA129" s="20">
        <f>[1]Feuil1!EG219</f>
        <v>0</v>
      </c>
      <c r="BB129" s="18">
        <f>[1]Feuil1!EM219</f>
        <v>0</v>
      </c>
      <c r="BC129" s="19">
        <f>[1]Feuil1!EN219</f>
        <v>0</v>
      </c>
      <c r="BD129" s="20">
        <f>[1]Feuil1!EO219</f>
        <v>0</v>
      </c>
    </row>
    <row r="130" spans="1:56">
      <c r="A130" s="21" t="str">
        <f>UPPER([1]Feuil1!E220)</f>
        <v>UA-POU</v>
      </c>
      <c r="B130" s="22"/>
      <c r="C130" s="22">
        <f>SUM(C131:C136)</f>
        <v>1560</v>
      </c>
      <c r="D130" s="22">
        <f t="shared" ref="D130:E130" si="53">SUM(D131:D136)</f>
        <v>617</v>
      </c>
      <c r="E130" s="22">
        <f t="shared" si="53"/>
        <v>943</v>
      </c>
      <c r="F130" s="23">
        <f>E130/C130</f>
        <v>0.60448717948717945</v>
      </c>
      <c r="G130" s="22">
        <f t="shared" ref="G130:H130" si="54">SUM(G131:G136)</f>
        <v>11</v>
      </c>
      <c r="H130" s="22">
        <f t="shared" si="54"/>
        <v>932</v>
      </c>
      <c r="I130" s="21">
        <f>SUM(I131:I136)</f>
        <v>98</v>
      </c>
      <c r="J130" s="17">
        <f>I130/$C130</f>
        <v>6.2820512820512819E-2</v>
      </c>
      <c r="K130" s="16">
        <f>I130/$H130</f>
        <v>0.10515021459227468</v>
      </c>
      <c r="L130" s="21">
        <f>SUM(L131:L136)</f>
        <v>0</v>
      </c>
      <c r="M130" s="17">
        <f>L130/$C130</f>
        <v>0</v>
      </c>
      <c r="N130" s="16">
        <f>L130/$H130</f>
        <v>0</v>
      </c>
      <c r="O130" s="21">
        <f>SUM(O131:O136)</f>
        <v>1</v>
      </c>
      <c r="P130" s="17">
        <f>O130/$C130</f>
        <v>6.4102564102564103E-4</v>
      </c>
      <c r="Q130" s="16">
        <f>O130/$H130</f>
        <v>1.0729613733905579E-3</v>
      </c>
      <c r="R130" s="21">
        <f>SUM(R131:R136)</f>
        <v>0</v>
      </c>
      <c r="S130" s="17">
        <f>R130/$C130</f>
        <v>0</v>
      </c>
      <c r="T130" s="16">
        <f>R130/$H130</f>
        <v>0</v>
      </c>
      <c r="U130" s="21">
        <f>SUM(U131:U136)</f>
        <v>25</v>
      </c>
      <c r="V130" s="17">
        <f>U130/$C130</f>
        <v>1.6025641025641024E-2</v>
      </c>
      <c r="W130" s="16">
        <f>U130/$H130</f>
        <v>2.6824034334763949E-2</v>
      </c>
      <c r="X130" s="21">
        <f>SUM(X131:X136)</f>
        <v>140</v>
      </c>
      <c r="Y130" s="17">
        <f>X130/$C130</f>
        <v>8.9743589743589744E-2</v>
      </c>
      <c r="Z130" s="16">
        <f>X130/$H130</f>
        <v>0.15021459227467812</v>
      </c>
      <c r="AA130" s="21">
        <f>SUM(AA131:AA136)</f>
        <v>19</v>
      </c>
      <c r="AB130" s="17">
        <f>AA130/$C130</f>
        <v>1.217948717948718E-2</v>
      </c>
      <c r="AC130" s="16">
        <f>AA130/$H130</f>
        <v>2.03862660944206E-2</v>
      </c>
      <c r="AD130" s="21">
        <f>SUM(AD131:AD136)</f>
        <v>119</v>
      </c>
      <c r="AE130" s="17">
        <f>AD130/$C130</f>
        <v>7.6282051282051289E-2</v>
      </c>
      <c r="AF130" s="16">
        <f>AD130/$H130</f>
        <v>0.12768240343347639</v>
      </c>
      <c r="AG130" s="21">
        <f>SUM(AG131:AG136)</f>
        <v>74</v>
      </c>
      <c r="AH130" s="17">
        <f>AG130/$C130</f>
        <v>4.7435897435897434E-2</v>
      </c>
      <c r="AI130" s="16">
        <f>AG130/$H130</f>
        <v>7.9399141630901282E-2</v>
      </c>
      <c r="AJ130" s="21">
        <f>SUM(AJ131:AJ136)</f>
        <v>4</v>
      </c>
      <c r="AK130" s="17">
        <f>AJ130/$C130</f>
        <v>2.5641025641025641E-3</v>
      </c>
      <c r="AL130" s="16">
        <f>AJ130/$H130</f>
        <v>4.2918454935622317E-3</v>
      </c>
      <c r="AM130" s="21">
        <f>SUM(AM131:AM136)</f>
        <v>5</v>
      </c>
      <c r="AN130" s="17">
        <f>AM130/$C130</f>
        <v>3.205128205128205E-3</v>
      </c>
      <c r="AO130" s="16">
        <f>AM130/$H130</f>
        <v>5.3648068669527897E-3</v>
      </c>
      <c r="AP130" s="21">
        <f>SUM(AP131:AP136)</f>
        <v>443</v>
      </c>
      <c r="AQ130" s="17">
        <f>AP130/$C130</f>
        <v>0.28397435897435896</v>
      </c>
      <c r="AR130" s="16">
        <f>AP130/$H130</f>
        <v>0.47532188841201717</v>
      </c>
      <c r="AS130" s="21">
        <f>SUM(AS131:AS136)</f>
        <v>3</v>
      </c>
      <c r="AT130" s="17">
        <f>AS130/$C130</f>
        <v>1.9230769230769232E-3</v>
      </c>
      <c r="AU130" s="16">
        <f>AS130/$H130</f>
        <v>3.2188841201716738E-3</v>
      </c>
      <c r="AV130" s="21">
        <f>SUM(AV131:AV136)</f>
        <v>0</v>
      </c>
      <c r="AW130" s="17">
        <f>AV130/$C130</f>
        <v>0</v>
      </c>
      <c r="AX130" s="16">
        <f>AV130/$H130</f>
        <v>0</v>
      </c>
      <c r="AY130" s="21">
        <f>SUM(AY131:AY136)</f>
        <v>0</v>
      </c>
      <c r="AZ130" s="17">
        <f>AY130/$C130</f>
        <v>0</v>
      </c>
      <c r="BA130" s="16">
        <f>AY130/$H130</f>
        <v>0</v>
      </c>
      <c r="BB130" s="21">
        <f>SUM(BB131:BB136)</f>
        <v>1</v>
      </c>
      <c r="BC130" s="17">
        <f>BB130/$C130</f>
        <v>6.4102564102564103E-4</v>
      </c>
      <c r="BD130" s="16">
        <f>BB130/$H130</f>
        <v>1.0729613733905579E-3</v>
      </c>
    </row>
    <row r="131" spans="1:56">
      <c r="A131" s="18" t="s">
        <v>17</v>
      </c>
      <c r="B131" s="19">
        <f>[1]Feuil1!F220</f>
        <v>1</v>
      </c>
      <c r="C131" s="19">
        <f>[1]Feuil1!G220</f>
        <v>932</v>
      </c>
      <c r="D131" s="19">
        <f>[1]Feuil1!H220</f>
        <v>412</v>
      </c>
      <c r="E131" s="19">
        <f>[1]Feuil1!J220</f>
        <v>520</v>
      </c>
      <c r="F131" s="19">
        <f>[1]Feuil1!K220</f>
        <v>55.79</v>
      </c>
      <c r="G131" s="19">
        <f>[1]Feuil1!L220</f>
        <v>9</v>
      </c>
      <c r="H131" s="19">
        <f>[1]Feuil1!O220</f>
        <v>511</v>
      </c>
      <c r="I131" s="18">
        <f>[1]Feuil1!W220</f>
        <v>49</v>
      </c>
      <c r="J131" s="19">
        <f>[1]Feuil1!X220</f>
        <v>5.26</v>
      </c>
      <c r="K131" s="20">
        <f>[1]Feuil1!Y220</f>
        <v>9.59</v>
      </c>
      <c r="L131" s="18">
        <f>[1]Feuil1!AE220</f>
        <v>0</v>
      </c>
      <c r="M131" s="19">
        <f>[1]Feuil1!AF220</f>
        <v>0</v>
      </c>
      <c r="N131" s="20">
        <f>[1]Feuil1!AG220</f>
        <v>0</v>
      </c>
      <c r="O131" s="18">
        <f>[1]Feuil1!AM220</f>
        <v>0</v>
      </c>
      <c r="P131" s="19">
        <f>[1]Feuil1!AN220</f>
        <v>0</v>
      </c>
      <c r="Q131" s="20">
        <f>[1]Feuil1!AO220</f>
        <v>0</v>
      </c>
      <c r="R131" s="18">
        <f>[1]Feuil1!AU220</f>
        <v>0</v>
      </c>
      <c r="S131" s="19">
        <f>[1]Feuil1!AV220</f>
        <v>0</v>
      </c>
      <c r="T131" s="20">
        <f>[1]Feuil1!AW220</f>
        <v>0</v>
      </c>
      <c r="U131" s="18">
        <f>[1]Feuil1!BC220</f>
        <v>24</v>
      </c>
      <c r="V131" s="19">
        <f>[1]Feuil1!BD220</f>
        <v>2.58</v>
      </c>
      <c r="W131" s="20">
        <f>[1]Feuil1!BE220</f>
        <v>4.7</v>
      </c>
      <c r="X131" s="18">
        <f>[1]Feuil1!BK220</f>
        <v>73</v>
      </c>
      <c r="Y131" s="19">
        <f>[1]Feuil1!BL220</f>
        <v>7.83</v>
      </c>
      <c r="Z131" s="20">
        <f>[1]Feuil1!BM220</f>
        <v>14.29</v>
      </c>
      <c r="AA131" s="18">
        <f>[1]Feuil1!BS220</f>
        <v>18</v>
      </c>
      <c r="AB131" s="19">
        <f>[1]Feuil1!BT220</f>
        <v>1.93</v>
      </c>
      <c r="AC131" s="20">
        <f>[1]Feuil1!BU220</f>
        <v>3.52</v>
      </c>
      <c r="AD131" s="18">
        <f>[1]Feuil1!CA220</f>
        <v>61</v>
      </c>
      <c r="AE131" s="19">
        <f>[1]Feuil1!CB220</f>
        <v>6.55</v>
      </c>
      <c r="AF131" s="20">
        <f>[1]Feuil1!CC220</f>
        <v>11.94</v>
      </c>
      <c r="AG131" s="18">
        <f>[1]Feuil1!CI220</f>
        <v>48</v>
      </c>
      <c r="AH131" s="19">
        <f>[1]Feuil1!CJ220</f>
        <v>5.15</v>
      </c>
      <c r="AI131" s="20">
        <f>[1]Feuil1!CK220</f>
        <v>9.39</v>
      </c>
      <c r="AJ131" s="18">
        <f>[1]Feuil1!CQ220</f>
        <v>2</v>
      </c>
      <c r="AK131" s="19">
        <f>[1]Feuil1!CR220</f>
        <v>0.21</v>
      </c>
      <c r="AL131" s="20">
        <f>[1]Feuil1!CS220</f>
        <v>0.39</v>
      </c>
      <c r="AM131" s="18">
        <f>[1]Feuil1!CY220</f>
        <v>3</v>
      </c>
      <c r="AN131" s="19">
        <f>[1]Feuil1!CZ220</f>
        <v>0.32</v>
      </c>
      <c r="AO131" s="20">
        <f>[1]Feuil1!DA220</f>
        <v>0.59</v>
      </c>
      <c r="AP131" s="18">
        <f>[1]Feuil1!DG220</f>
        <v>229</v>
      </c>
      <c r="AQ131" s="19">
        <f>[1]Feuil1!DH220</f>
        <v>24.57</v>
      </c>
      <c r="AR131" s="20">
        <f>[1]Feuil1!DI220</f>
        <v>44.81</v>
      </c>
      <c r="AS131" s="18">
        <f>[1]Feuil1!DO220</f>
        <v>3</v>
      </c>
      <c r="AT131" s="19">
        <f>[1]Feuil1!DP220</f>
        <v>0.32</v>
      </c>
      <c r="AU131" s="20">
        <f>[1]Feuil1!DQ220</f>
        <v>0.59</v>
      </c>
      <c r="AV131" s="18">
        <f>[1]Feuil1!DW220</f>
        <v>0</v>
      </c>
      <c r="AW131" s="19">
        <f>[1]Feuil1!DX220</f>
        <v>0</v>
      </c>
      <c r="AX131" s="20">
        <f>[1]Feuil1!DY220</f>
        <v>0</v>
      </c>
      <c r="AY131" s="18">
        <f>[1]Feuil1!EE220</f>
        <v>0</v>
      </c>
      <c r="AZ131" s="19">
        <f>[1]Feuil1!EF220</f>
        <v>0</v>
      </c>
      <c r="BA131" s="20">
        <f>[1]Feuil1!EG220</f>
        <v>0</v>
      </c>
      <c r="BB131" s="18">
        <f>[1]Feuil1!EM220</f>
        <v>1</v>
      </c>
      <c r="BC131" s="19">
        <f>[1]Feuil1!EN220</f>
        <v>0.11</v>
      </c>
      <c r="BD131" s="20">
        <f>[1]Feuil1!EO220</f>
        <v>0.2</v>
      </c>
    </row>
    <row r="132" spans="1:56">
      <c r="A132" s="18" t="s">
        <v>18</v>
      </c>
      <c r="B132" s="19">
        <f>[1]Feuil1!F221</f>
        <v>2</v>
      </c>
      <c r="C132" s="19">
        <f>[1]Feuil1!G221</f>
        <v>153</v>
      </c>
      <c r="D132" s="19">
        <f>[1]Feuil1!H221</f>
        <v>53</v>
      </c>
      <c r="E132" s="19">
        <f>[1]Feuil1!J221</f>
        <v>100</v>
      </c>
      <c r="F132" s="19">
        <f>[1]Feuil1!K221</f>
        <v>65.36</v>
      </c>
      <c r="G132" s="19">
        <f>[1]Feuil1!L221</f>
        <v>0</v>
      </c>
      <c r="H132" s="19">
        <f>[1]Feuil1!O221</f>
        <v>100</v>
      </c>
      <c r="I132" s="18">
        <f>[1]Feuil1!W221</f>
        <v>17</v>
      </c>
      <c r="J132" s="19">
        <f>[1]Feuil1!X221</f>
        <v>11.11</v>
      </c>
      <c r="K132" s="20">
        <f>[1]Feuil1!Y221</f>
        <v>17</v>
      </c>
      <c r="L132" s="18">
        <f>[1]Feuil1!AE221</f>
        <v>0</v>
      </c>
      <c r="M132" s="19">
        <f>[1]Feuil1!AF221</f>
        <v>0</v>
      </c>
      <c r="N132" s="20">
        <f>[1]Feuil1!AG221</f>
        <v>0</v>
      </c>
      <c r="O132" s="18">
        <f>[1]Feuil1!AM221</f>
        <v>0</v>
      </c>
      <c r="P132" s="19">
        <f>[1]Feuil1!AN221</f>
        <v>0</v>
      </c>
      <c r="Q132" s="20">
        <f>[1]Feuil1!AO221</f>
        <v>0</v>
      </c>
      <c r="R132" s="18">
        <f>[1]Feuil1!AU221</f>
        <v>0</v>
      </c>
      <c r="S132" s="19">
        <f>[1]Feuil1!AV221</f>
        <v>0</v>
      </c>
      <c r="T132" s="20">
        <f>[1]Feuil1!AW221</f>
        <v>0</v>
      </c>
      <c r="U132" s="18">
        <f>[1]Feuil1!BC221</f>
        <v>1</v>
      </c>
      <c r="V132" s="19">
        <f>[1]Feuil1!BD221</f>
        <v>0.65</v>
      </c>
      <c r="W132" s="20">
        <f>[1]Feuil1!BE221</f>
        <v>1</v>
      </c>
      <c r="X132" s="18">
        <f>[1]Feuil1!BK221</f>
        <v>17</v>
      </c>
      <c r="Y132" s="19">
        <f>[1]Feuil1!BL221</f>
        <v>11.11</v>
      </c>
      <c r="Z132" s="20">
        <f>[1]Feuil1!BM221</f>
        <v>17</v>
      </c>
      <c r="AA132" s="18">
        <f>[1]Feuil1!BS221</f>
        <v>0</v>
      </c>
      <c r="AB132" s="19">
        <f>[1]Feuil1!BT221</f>
        <v>0</v>
      </c>
      <c r="AC132" s="20">
        <f>[1]Feuil1!BU221</f>
        <v>0</v>
      </c>
      <c r="AD132" s="18">
        <f>[1]Feuil1!CA221</f>
        <v>9</v>
      </c>
      <c r="AE132" s="19">
        <f>[1]Feuil1!CB221</f>
        <v>5.88</v>
      </c>
      <c r="AF132" s="20">
        <f>[1]Feuil1!CC221</f>
        <v>9</v>
      </c>
      <c r="AG132" s="18">
        <f>[1]Feuil1!CI221</f>
        <v>9</v>
      </c>
      <c r="AH132" s="19">
        <f>[1]Feuil1!CJ221</f>
        <v>5.88</v>
      </c>
      <c r="AI132" s="20">
        <f>[1]Feuil1!CK221</f>
        <v>9</v>
      </c>
      <c r="AJ132" s="18">
        <f>[1]Feuil1!CQ221</f>
        <v>0</v>
      </c>
      <c r="AK132" s="19">
        <f>[1]Feuil1!CR221</f>
        <v>0</v>
      </c>
      <c r="AL132" s="20">
        <f>[1]Feuil1!CS221</f>
        <v>0</v>
      </c>
      <c r="AM132" s="18">
        <f>[1]Feuil1!CY221</f>
        <v>0</v>
      </c>
      <c r="AN132" s="19">
        <f>[1]Feuil1!CZ221</f>
        <v>0</v>
      </c>
      <c r="AO132" s="20">
        <f>[1]Feuil1!DA221</f>
        <v>0</v>
      </c>
      <c r="AP132" s="18">
        <f>[1]Feuil1!DG221</f>
        <v>47</v>
      </c>
      <c r="AQ132" s="19">
        <f>[1]Feuil1!DH221</f>
        <v>30.72</v>
      </c>
      <c r="AR132" s="20">
        <f>[1]Feuil1!DI221</f>
        <v>47</v>
      </c>
      <c r="AS132" s="18">
        <f>[1]Feuil1!DO221</f>
        <v>0</v>
      </c>
      <c r="AT132" s="19">
        <f>[1]Feuil1!DP221</f>
        <v>0</v>
      </c>
      <c r="AU132" s="20">
        <f>[1]Feuil1!DQ221</f>
        <v>0</v>
      </c>
      <c r="AV132" s="18">
        <f>[1]Feuil1!DW221</f>
        <v>0</v>
      </c>
      <c r="AW132" s="19">
        <f>[1]Feuil1!DX221</f>
        <v>0</v>
      </c>
      <c r="AX132" s="20">
        <f>[1]Feuil1!DY221</f>
        <v>0</v>
      </c>
      <c r="AY132" s="18">
        <f>[1]Feuil1!EE221</f>
        <v>0</v>
      </c>
      <c r="AZ132" s="19">
        <f>[1]Feuil1!EF221</f>
        <v>0</v>
      </c>
      <c r="BA132" s="20">
        <f>[1]Feuil1!EG221</f>
        <v>0</v>
      </c>
      <c r="BB132" s="18">
        <f>[1]Feuil1!EM221</f>
        <v>0</v>
      </c>
      <c r="BC132" s="19">
        <f>[1]Feuil1!EN221</f>
        <v>0</v>
      </c>
      <c r="BD132" s="20">
        <f>[1]Feuil1!EO221</f>
        <v>0</v>
      </c>
    </row>
    <row r="133" spans="1:56">
      <c r="A133" s="18" t="s">
        <v>19</v>
      </c>
      <c r="B133" s="19">
        <f>[1]Feuil1!F222</f>
        <v>3</v>
      </c>
      <c r="C133" s="19">
        <f>[1]Feuil1!G222</f>
        <v>145</v>
      </c>
      <c r="D133" s="19">
        <f>[1]Feuil1!H222</f>
        <v>59</v>
      </c>
      <c r="E133" s="19">
        <f>[1]Feuil1!J222</f>
        <v>86</v>
      </c>
      <c r="F133" s="19">
        <f>[1]Feuil1!K222</f>
        <v>59.31</v>
      </c>
      <c r="G133" s="19">
        <f>[1]Feuil1!L222</f>
        <v>2</v>
      </c>
      <c r="H133" s="19">
        <f>[1]Feuil1!O222</f>
        <v>84</v>
      </c>
      <c r="I133" s="18">
        <f>[1]Feuil1!W222</f>
        <v>1</v>
      </c>
      <c r="J133" s="19">
        <f>[1]Feuil1!X222</f>
        <v>0.69</v>
      </c>
      <c r="K133" s="20">
        <f>[1]Feuil1!Y222</f>
        <v>1.19</v>
      </c>
      <c r="L133" s="18">
        <f>[1]Feuil1!AE222</f>
        <v>0</v>
      </c>
      <c r="M133" s="19">
        <f>[1]Feuil1!AF222</f>
        <v>0</v>
      </c>
      <c r="N133" s="20">
        <f>[1]Feuil1!AG222</f>
        <v>0</v>
      </c>
      <c r="O133" s="18">
        <f>[1]Feuil1!AM222</f>
        <v>1</v>
      </c>
      <c r="P133" s="19">
        <f>[1]Feuil1!AN222</f>
        <v>0.69</v>
      </c>
      <c r="Q133" s="20">
        <f>[1]Feuil1!AO222</f>
        <v>1.19</v>
      </c>
      <c r="R133" s="18">
        <f>[1]Feuil1!AU222</f>
        <v>0</v>
      </c>
      <c r="S133" s="19">
        <f>[1]Feuil1!AV222</f>
        <v>0</v>
      </c>
      <c r="T133" s="20">
        <f>[1]Feuil1!AW222</f>
        <v>0</v>
      </c>
      <c r="U133" s="18">
        <f>[1]Feuil1!BC222</f>
        <v>0</v>
      </c>
      <c r="V133" s="19">
        <f>[1]Feuil1!BD222</f>
        <v>0</v>
      </c>
      <c r="W133" s="20">
        <f>[1]Feuil1!BE222</f>
        <v>0</v>
      </c>
      <c r="X133" s="18">
        <f>[1]Feuil1!BK222</f>
        <v>17</v>
      </c>
      <c r="Y133" s="19">
        <f>[1]Feuil1!BL222</f>
        <v>11.72</v>
      </c>
      <c r="Z133" s="20">
        <f>[1]Feuil1!BM222</f>
        <v>20.239999999999998</v>
      </c>
      <c r="AA133" s="18">
        <f>[1]Feuil1!BS222</f>
        <v>0</v>
      </c>
      <c r="AB133" s="19">
        <f>[1]Feuil1!BT222</f>
        <v>0</v>
      </c>
      <c r="AC133" s="20">
        <f>[1]Feuil1!BU222</f>
        <v>0</v>
      </c>
      <c r="AD133" s="18">
        <f>[1]Feuil1!CA222</f>
        <v>12</v>
      </c>
      <c r="AE133" s="19">
        <f>[1]Feuil1!CB222</f>
        <v>8.2799999999999994</v>
      </c>
      <c r="AF133" s="20">
        <f>[1]Feuil1!CC222</f>
        <v>14.29</v>
      </c>
      <c r="AG133" s="18">
        <f>[1]Feuil1!CI222</f>
        <v>2</v>
      </c>
      <c r="AH133" s="19">
        <f>[1]Feuil1!CJ222</f>
        <v>1.38</v>
      </c>
      <c r="AI133" s="20">
        <f>[1]Feuil1!CK222</f>
        <v>2.38</v>
      </c>
      <c r="AJ133" s="18">
        <f>[1]Feuil1!CQ222</f>
        <v>0</v>
      </c>
      <c r="AK133" s="19">
        <f>[1]Feuil1!CR222</f>
        <v>0</v>
      </c>
      <c r="AL133" s="20">
        <f>[1]Feuil1!CS222</f>
        <v>0</v>
      </c>
      <c r="AM133" s="18">
        <f>[1]Feuil1!CY222</f>
        <v>1</v>
      </c>
      <c r="AN133" s="19">
        <f>[1]Feuil1!CZ222</f>
        <v>0.69</v>
      </c>
      <c r="AO133" s="20">
        <f>[1]Feuil1!DA222</f>
        <v>1.19</v>
      </c>
      <c r="AP133" s="18">
        <f>[1]Feuil1!DG222</f>
        <v>50</v>
      </c>
      <c r="AQ133" s="19">
        <f>[1]Feuil1!DH222</f>
        <v>34.479999999999997</v>
      </c>
      <c r="AR133" s="20">
        <f>[1]Feuil1!DI222</f>
        <v>59.52</v>
      </c>
      <c r="AS133" s="18">
        <f>[1]Feuil1!DO222</f>
        <v>0</v>
      </c>
      <c r="AT133" s="19">
        <f>[1]Feuil1!DP222</f>
        <v>0</v>
      </c>
      <c r="AU133" s="20">
        <f>[1]Feuil1!DQ222</f>
        <v>0</v>
      </c>
      <c r="AV133" s="18">
        <f>[1]Feuil1!DW222</f>
        <v>0</v>
      </c>
      <c r="AW133" s="19">
        <f>[1]Feuil1!DX222</f>
        <v>0</v>
      </c>
      <c r="AX133" s="20">
        <f>[1]Feuil1!DY222</f>
        <v>0</v>
      </c>
      <c r="AY133" s="18">
        <f>[1]Feuil1!EE222</f>
        <v>0</v>
      </c>
      <c r="AZ133" s="19">
        <f>[1]Feuil1!EF222</f>
        <v>0</v>
      </c>
      <c r="BA133" s="20">
        <f>[1]Feuil1!EG222</f>
        <v>0</v>
      </c>
      <c r="BB133" s="18">
        <f>[1]Feuil1!EM222</f>
        <v>0</v>
      </c>
      <c r="BC133" s="19">
        <f>[1]Feuil1!EN222</f>
        <v>0</v>
      </c>
      <c r="BD133" s="20">
        <f>[1]Feuil1!EO222</f>
        <v>0</v>
      </c>
    </row>
    <row r="134" spans="1:56">
      <c r="A134" s="18" t="s">
        <v>20</v>
      </c>
      <c r="B134" s="19">
        <f>[1]Feuil1!F223</f>
        <v>4</v>
      </c>
      <c r="C134" s="19">
        <f>[1]Feuil1!G223</f>
        <v>127</v>
      </c>
      <c r="D134" s="19">
        <f>[1]Feuil1!H223</f>
        <v>35</v>
      </c>
      <c r="E134" s="19">
        <f>[1]Feuil1!J223</f>
        <v>92</v>
      </c>
      <c r="F134" s="19">
        <f>[1]Feuil1!K223</f>
        <v>72.44</v>
      </c>
      <c r="G134" s="19">
        <f>[1]Feuil1!L223</f>
        <v>0</v>
      </c>
      <c r="H134" s="19">
        <f>[1]Feuil1!O223</f>
        <v>92</v>
      </c>
      <c r="I134" s="18">
        <f>[1]Feuil1!W223</f>
        <v>12</v>
      </c>
      <c r="J134" s="19">
        <f>[1]Feuil1!X223</f>
        <v>9.4499999999999993</v>
      </c>
      <c r="K134" s="20">
        <f>[1]Feuil1!Y223</f>
        <v>13.04</v>
      </c>
      <c r="L134" s="18">
        <f>[1]Feuil1!AE223</f>
        <v>0</v>
      </c>
      <c r="M134" s="19">
        <f>[1]Feuil1!AF223</f>
        <v>0</v>
      </c>
      <c r="N134" s="20">
        <f>[1]Feuil1!AG223</f>
        <v>0</v>
      </c>
      <c r="O134" s="18">
        <f>[1]Feuil1!AM223</f>
        <v>0</v>
      </c>
      <c r="P134" s="19">
        <f>[1]Feuil1!AN223</f>
        <v>0</v>
      </c>
      <c r="Q134" s="20">
        <f>[1]Feuil1!AO223</f>
        <v>0</v>
      </c>
      <c r="R134" s="18">
        <f>[1]Feuil1!AU223</f>
        <v>0</v>
      </c>
      <c r="S134" s="19">
        <f>[1]Feuil1!AV223</f>
        <v>0</v>
      </c>
      <c r="T134" s="20">
        <f>[1]Feuil1!AW223</f>
        <v>0</v>
      </c>
      <c r="U134" s="18">
        <f>[1]Feuil1!BC223</f>
        <v>0</v>
      </c>
      <c r="V134" s="19">
        <f>[1]Feuil1!BD223</f>
        <v>0</v>
      </c>
      <c r="W134" s="20">
        <f>[1]Feuil1!BE223</f>
        <v>0</v>
      </c>
      <c r="X134" s="18">
        <f>[1]Feuil1!BK223</f>
        <v>15</v>
      </c>
      <c r="Y134" s="19">
        <f>[1]Feuil1!BL223</f>
        <v>11.81</v>
      </c>
      <c r="Z134" s="20">
        <f>[1]Feuil1!BM223</f>
        <v>16.3</v>
      </c>
      <c r="AA134" s="18">
        <f>[1]Feuil1!BS223</f>
        <v>0</v>
      </c>
      <c r="AB134" s="19">
        <f>[1]Feuil1!BT223</f>
        <v>0</v>
      </c>
      <c r="AC134" s="20">
        <f>[1]Feuil1!BU223</f>
        <v>0</v>
      </c>
      <c r="AD134" s="18">
        <f>[1]Feuil1!CA223</f>
        <v>21</v>
      </c>
      <c r="AE134" s="19">
        <f>[1]Feuil1!CB223</f>
        <v>16.54</v>
      </c>
      <c r="AF134" s="20">
        <f>[1]Feuil1!CC223</f>
        <v>22.83</v>
      </c>
      <c r="AG134" s="18">
        <f>[1]Feuil1!CI223</f>
        <v>9</v>
      </c>
      <c r="AH134" s="19">
        <f>[1]Feuil1!CJ223</f>
        <v>7.09</v>
      </c>
      <c r="AI134" s="20">
        <f>[1]Feuil1!CK223</f>
        <v>9.7799999999999994</v>
      </c>
      <c r="AJ134" s="18">
        <f>[1]Feuil1!CQ223</f>
        <v>0</v>
      </c>
      <c r="AK134" s="19">
        <f>[1]Feuil1!CR223</f>
        <v>0</v>
      </c>
      <c r="AL134" s="20">
        <f>[1]Feuil1!CS223</f>
        <v>0</v>
      </c>
      <c r="AM134" s="18">
        <f>[1]Feuil1!CY223</f>
        <v>0</v>
      </c>
      <c r="AN134" s="19">
        <f>[1]Feuil1!CZ223</f>
        <v>0</v>
      </c>
      <c r="AO134" s="20">
        <f>[1]Feuil1!DA223</f>
        <v>0</v>
      </c>
      <c r="AP134" s="18">
        <f>[1]Feuil1!DG223</f>
        <v>35</v>
      </c>
      <c r="AQ134" s="19">
        <f>[1]Feuil1!DH223</f>
        <v>27.56</v>
      </c>
      <c r="AR134" s="20">
        <f>[1]Feuil1!DI223</f>
        <v>38.04</v>
      </c>
      <c r="AS134" s="18">
        <f>[1]Feuil1!DO223</f>
        <v>0</v>
      </c>
      <c r="AT134" s="19">
        <f>[1]Feuil1!DP223</f>
        <v>0</v>
      </c>
      <c r="AU134" s="20">
        <f>[1]Feuil1!DQ223</f>
        <v>0</v>
      </c>
      <c r="AV134" s="18">
        <f>[1]Feuil1!DW223</f>
        <v>0</v>
      </c>
      <c r="AW134" s="19">
        <f>[1]Feuil1!DX223</f>
        <v>0</v>
      </c>
      <c r="AX134" s="20">
        <f>[1]Feuil1!DY223</f>
        <v>0</v>
      </c>
      <c r="AY134" s="18">
        <f>[1]Feuil1!EE223</f>
        <v>0</v>
      </c>
      <c r="AZ134" s="19">
        <f>[1]Feuil1!EF223</f>
        <v>0</v>
      </c>
      <c r="BA134" s="20">
        <f>[1]Feuil1!EG223</f>
        <v>0</v>
      </c>
      <c r="BB134" s="18">
        <f>[1]Feuil1!EM223</f>
        <v>0</v>
      </c>
      <c r="BC134" s="19">
        <f>[1]Feuil1!EN223</f>
        <v>0</v>
      </c>
      <c r="BD134" s="20">
        <f>[1]Feuil1!EO223</f>
        <v>0</v>
      </c>
    </row>
    <row r="135" spans="1:56">
      <c r="A135" s="18" t="s">
        <v>21</v>
      </c>
      <c r="B135" s="19">
        <f>[1]Feuil1!F224</f>
        <v>5</v>
      </c>
      <c r="C135" s="19">
        <f>[1]Feuil1!G224</f>
        <v>131</v>
      </c>
      <c r="D135" s="19">
        <f>[1]Feuil1!H224</f>
        <v>33</v>
      </c>
      <c r="E135" s="19">
        <f>[1]Feuil1!J224</f>
        <v>98</v>
      </c>
      <c r="F135" s="19">
        <f>[1]Feuil1!K224</f>
        <v>74.81</v>
      </c>
      <c r="G135" s="19">
        <f>[1]Feuil1!L224</f>
        <v>0</v>
      </c>
      <c r="H135" s="19">
        <f>[1]Feuil1!O224</f>
        <v>98</v>
      </c>
      <c r="I135" s="18">
        <f>[1]Feuil1!W224</f>
        <v>10</v>
      </c>
      <c r="J135" s="19">
        <f>[1]Feuil1!X224</f>
        <v>7.63</v>
      </c>
      <c r="K135" s="20">
        <f>[1]Feuil1!Y224</f>
        <v>10.199999999999999</v>
      </c>
      <c r="L135" s="18">
        <f>[1]Feuil1!AE224</f>
        <v>0</v>
      </c>
      <c r="M135" s="19">
        <f>[1]Feuil1!AF224</f>
        <v>0</v>
      </c>
      <c r="N135" s="20">
        <f>[1]Feuil1!AG224</f>
        <v>0</v>
      </c>
      <c r="O135" s="18">
        <f>[1]Feuil1!AM224</f>
        <v>0</v>
      </c>
      <c r="P135" s="19">
        <f>[1]Feuil1!AN224</f>
        <v>0</v>
      </c>
      <c r="Q135" s="20">
        <f>[1]Feuil1!AO224</f>
        <v>0</v>
      </c>
      <c r="R135" s="18">
        <f>[1]Feuil1!AU224</f>
        <v>0</v>
      </c>
      <c r="S135" s="19">
        <f>[1]Feuil1!AV224</f>
        <v>0</v>
      </c>
      <c r="T135" s="20">
        <f>[1]Feuil1!AW224</f>
        <v>0</v>
      </c>
      <c r="U135" s="18">
        <f>[1]Feuil1!BC224</f>
        <v>0</v>
      </c>
      <c r="V135" s="19">
        <f>[1]Feuil1!BD224</f>
        <v>0</v>
      </c>
      <c r="W135" s="20">
        <f>[1]Feuil1!BE224</f>
        <v>0</v>
      </c>
      <c r="X135" s="18">
        <f>[1]Feuil1!BK224</f>
        <v>8</v>
      </c>
      <c r="Y135" s="19">
        <f>[1]Feuil1!BL224</f>
        <v>6.11</v>
      </c>
      <c r="Z135" s="20">
        <f>[1]Feuil1!BM224</f>
        <v>8.16</v>
      </c>
      <c r="AA135" s="18">
        <f>[1]Feuil1!BS224</f>
        <v>1</v>
      </c>
      <c r="AB135" s="19">
        <f>[1]Feuil1!BT224</f>
        <v>0.76</v>
      </c>
      <c r="AC135" s="20">
        <f>[1]Feuil1!BU224</f>
        <v>1.02</v>
      </c>
      <c r="AD135" s="18">
        <f>[1]Feuil1!CA224</f>
        <v>15</v>
      </c>
      <c r="AE135" s="19">
        <f>[1]Feuil1!CB224</f>
        <v>11.45</v>
      </c>
      <c r="AF135" s="20">
        <f>[1]Feuil1!CC224</f>
        <v>15.31</v>
      </c>
      <c r="AG135" s="18">
        <f>[1]Feuil1!CI224</f>
        <v>2</v>
      </c>
      <c r="AH135" s="19">
        <f>[1]Feuil1!CJ224</f>
        <v>1.53</v>
      </c>
      <c r="AI135" s="20">
        <f>[1]Feuil1!CK224</f>
        <v>2.04</v>
      </c>
      <c r="AJ135" s="18">
        <f>[1]Feuil1!CQ224</f>
        <v>0</v>
      </c>
      <c r="AK135" s="19">
        <f>[1]Feuil1!CR224</f>
        <v>0</v>
      </c>
      <c r="AL135" s="20">
        <f>[1]Feuil1!CS224</f>
        <v>0</v>
      </c>
      <c r="AM135" s="18">
        <f>[1]Feuil1!CY224</f>
        <v>1</v>
      </c>
      <c r="AN135" s="19">
        <f>[1]Feuil1!CZ224</f>
        <v>0.76</v>
      </c>
      <c r="AO135" s="20">
        <f>[1]Feuil1!DA224</f>
        <v>1.02</v>
      </c>
      <c r="AP135" s="18">
        <f>[1]Feuil1!DG224</f>
        <v>61</v>
      </c>
      <c r="AQ135" s="19">
        <f>[1]Feuil1!DH224</f>
        <v>46.56</v>
      </c>
      <c r="AR135" s="20">
        <f>[1]Feuil1!DI224</f>
        <v>62.24</v>
      </c>
      <c r="AS135" s="18">
        <f>[1]Feuil1!DO224</f>
        <v>0</v>
      </c>
      <c r="AT135" s="19">
        <f>[1]Feuil1!DP224</f>
        <v>0</v>
      </c>
      <c r="AU135" s="20">
        <f>[1]Feuil1!DQ224</f>
        <v>0</v>
      </c>
      <c r="AV135" s="18">
        <f>[1]Feuil1!DW224</f>
        <v>0</v>
      </c>
      <c r="AW135" s="19">
        <f>[1]Feuil1!DX224</f>
        <v>0</v>
      </c>
      <c r="AX135" s="20">
        <f>[1]Feuil1!DY224</f>
        <v>0</v>
      </c>
      <c r="AY135" s="18">
        <f>[1]Feuil1!EE224</f>
        <v>0</v>
      </c>
      <c r="AZ135" s="19">
        <f>[1]Feuil1!EF224</f>
        <v>0</v>
      </c>
      <c r="BA135" s="20">
        <f>[1]Feuil1!EG224</f>
        <v>0</v>
      </c>
      <c r="BB135" s="18">
        <f>[1]Feuil1!EM224</f>
        <v>0</v>
      </c>
      <c r="BC135" s="19">
        <f>[1]Feuil1!EN224</f>
        <v>0</v>
      </c>
      <c r="BD135" s="20">
        <f>[1]Feuil1!EO224</f>
        <v>0</v>
      </c>
    </row>
    <row r="136" spans="1:56" ht="14" thickBot="1">
      <c r="A136" s="24" t="s">
        <v>22</v>
      </c>
      <c r="B136" s="25">
        <f>[1]Feuil1!F225</f>
        <v>6</v>
      </c>
      <c r="C136" s="25">
        <f>[1]Feuil1!G225</f>
        <v>72</v>
      </c>
      <c r="D136" s="25">
        <f>[1]Feuil1!H225</f>
        <v>25</v>
      </c>
      <c r="E136" s="25">
        <f>[1]Feuil1!J225</f>
        <v>47</v>
      </c>
      <c r="F136" s="25">
        <f>[1]Feuil1!K225</f>
        <v>65.28</v>
      </c>
      <c r="G136" s="25">
        <f>[1]Feuil1!L225</f>
        <v>0</v>
      </c>
      <c r="H136" s="25">
        <f>[1]Feuil1!O225</f>
        <v>47</v>
      </c>
      <c r="I136" s="24">
        <f>[1]Feuil1!W225</f>
        <v>9</v>
      </c>
      <c r="J136" s="25">
        <f>[1]Feuil1!X225</f>
        <v>12.5</v>
      </c>
      <c r="K136" s="26">
        <f>[1]Feuil1!Y225</f>
        <v>19.149999999999999</v>
      </c>
      <c r="L136" s="24">
        <f>[1]Feuil1!AE225</f>
        <v>0</v>
      </c>
      <c r="M136" s="25">
        <f>[1]Feuil1!AF225</f>
        <v>0</v>
      </c>
      <c r="N136" s="26">
        <f>[1]Feuil1!AG225</f>
        <v>0</v>
      </c>
      <c r="O136" s="24">
        <f>[1]Feuil1!AM225</f>
        <v>0</v>
      </c>
      <c r="P136" s="25">
        <f>[1]Feuil1!AN225</f>
        <v>0</v>
      </c>
      <c r="Q136" s="26">
        <f>[1]Feuil1!AO225</f>
        <v>0</v>
      </c>
      <c r="R136" s="24">
        <f>[1]Feuil1!AU225</f>
        <v>0</v>
      </c>
      <c r="S136" s="25">
        <f>[1]Feuil1!AV225</f>
        <v>0</v>
      </c>
      <c r="T136" s="26">
        <f>[1]Feuil1!AW225</f>
        <v>0</v>
      </c>
      <c r="U136" s="24">
        <f>[1]Feuil1!BC225</f>
        <v>0</v>
      </c>
      <c r="V136" s="25">
        <f>[1]Feuil1!BD225</f>
        <v>0</v>
      </c>
      <c r="W136" s="26">
        <f>[1]Feuil1!BE225</f>
        <v>0</v>
      </c>
      <c r="X136" s="24">
        <f>[1]Feuil1!BK225</f>
        <v>10</v>
      </c>
      <c r="Y136" s="25">
        <f>[1]Feuil1!BL225</f>
        <v>13.89</v>
      </c>
      <c r="Z136" s="26">
        <f>[1]Feuil1!BM225</f>
        <v>21.28</v>
      </c>
      <c r="AA136" s="24">
        <f>[1]Feuil1!BS225</f>
        <v>0</v>
      </c>
      <c r="AB136" s="25">
        <f>[1]Feuil1!BT225</f>
        <v>0</v>
      </c>
      <c r="AC136" s="26">
        <f>[1]Feuil1!BU225</f>
        <v>0</v>
      </c>
      <c r="AD136" s="24">
        <f>[1]Feuil1!CA225</f>
        <v>1</v>
      </c>
      <c r="AE136" s="25">
        <f>[1]Feuil1!CB225</f>
        <v>1.39</v>
      </c>
      <c r="AF136" s="26">
        <f>[1]Feuil1!CC225</f>
        <v>2.13</v>
      </c>
      <c r="AG136" s="24">
        <f>[1]Feuil1!CI225</f>
        <v>4</v>
      </c>
      <c r="AH136" s="25">
        <f>[1]Feuil1!CJ225</f>
        <v>5.56</v>
      </c>
      <c r="AI136" s="26">
        <f>[1]Feuil1!CK225</f>
        <v>8.51</v>
      </c>
      <c r="AJ136" s="24">
        <f>[1]Feuil1!CQ225</f>
        <v>2</v>
      </c>
      <c r="AK136" s="25">
        <f>[1]Feuil1!CR225</f>
        <v>2.78</v>
      </c>
      <c r="AL136" s="26">
        <f>[1]Feuil1!CS225</f>
        <v>4.26</v>
      </c>
      <c r="AM136" s="24">
        <f>[1]Feuil1!CY225</f>
        <v>0</v>
      </c>
      <c r="AN136" s="25">
        <f>[1]Feuil1!CZ225</f>
        <v>0</v>
      </c>
      <c r="AO136" s="26">
        <f>[1]Feuil1!DA225</f>
        <v>0</v>
      </c>
      <c r="AP136" s="24">
        <f>[1]Feuil1!DG225</f>
        <v>21</v>
      </c>
      <c r="AQ136" s="25">
        <f>[1]Feuil1!DH225</f>
        <v>29.17</v>
      </c>
      <c r="AR136" s="26">
        <f>[1]Feuil1!DI225</f>
        <v>44.68</v>
      </c>
      <c r="AS136" s="24">
        <f>[1]Feuil1!DO225</f>
        <v>0</v>
      </c>
      <c r="AT136" s="25">
        <f>[1]Feuil1!DP225</f>
        <v>0</v>
      </c>
      <c r="AU136" s="26">
        <f>[1]Feuil1!DQ225</f>
        <v>0</v>
      </c>
      <c r="AV136" s="24">
        <f>[1]Feuil1!DW225</f>
        <v>0</v>
      </c>
      <c r="AW136" s="25">
        <f>[1]Feuil1!DX225</f>
        <v>0</v>
      </c>
      <c r="AX136" s="26">
        <f>[1]Feuil1!DY225</f>
        <v>0</v>
      </c>
      <c r="AY136" s="24">
        <f>[1]Feuil1!EE225</f>
        <v>0</v>
      </c>
      <c r="AZ136" s="25">
        <f>[1]Feuil1!EF225</f>
        <v>0</v>
      </c>
      <c r="BA136" s="26">
        <f>[1]Feuil1!EG225</f>
        <v>0</v>
      </c>
      <c r="BB136" s="24">
        <f>[1]Feuil1!EM225</f>
        <v>0</v>
      </c>
      <c r="BC136" s="25">
        <f>[1]Feuil1!EN225</f>
        <v>0</v>
      </c>
      <c r="BD136" s="26">
        <f>[1]Feuil1!EO225</f>
        <v>0</v>
      </c>
    </row>
    <row r="139" spans="1:56">
      <c r="A139" s="27"/>
      <c r="B139" s="27"/>
      <c r="C139" s="27"/>
      <c r="D139" s="27"/>
      <c r="E139" s="27"/>
      <c r="F139" s="27"/>
      <c r="G139" s="27"/>
      <c r="H139" s="27"/>
      <c r="I139" s="64" t="str">
        <f>[1]Feuil1!$T$2</f>
        <v>DUPONT-TEIKIVAEOHO</v>
      </c>
      <c r="J139" s="62"/>
      <c r="K139" s="28" t="str">
        <f>[1]Feuil1!$U$2</f>
        <v>Teaki</v>
      </c>
      <c r="L139" s="61" t="str">
        <f>[1]Feuil1!$AB$2</f>
        <v>REGURON</v>
      </c>
      <c r="M139" s="62"/>
      <c r="N139" s="29" t="str">
        <f>[1]Feuil1!$AC$2</f>
        <v>Karl</v>
      </c>
      <c r="O139" s="61" t="str">
        <f>[1]Feuil1!$AJ$2</f>
        <v>HEITAA</v>
      </c>
      <c r="P139" s="62"/>
      <c r="Q139" s="29" t="str">
        <f>[1]Feuil1!$AK$2</f>
        <v>Gustave</v>
      </c>
      <c r="R139" s="61" t="str">
        <f>[1]Feuil1!$AR$2</f>
        <v>TANG-PIDOUX</v>
      </c>
      <c r="S139" s="62"/>
      <c r="T139" s="29" t="str">
        <f>[1]Feuil1!$AS$2</f>
        <v>Poema</v>
      </c>
      <c r="U139" s="61" t="str">
        <f>[1]Feuil1!$AZ$2</f>
        <v>BRAUN-ORTEGA</v>
      </c>
      <c r="V139" s="62"/>
      <c r="W139" s="29" t="str">
        <f>[1]Feuil1!$BA$2</f>
        <v>Quito</v>
      </c>
      <c r="X139" s="61" t="str">
        <f>[1]Feuil1!$BH$2</f>
        <v>FREBAULT</v>
      </c>
      <c r="Y139" s="62"/>
      <c r="Z139" s="29" t="str">
        <f>[1]Feuil1!$BI$2</f>
        <v>Pierre</v>
      </c>
      <c r="AA139" s="61" t="str">
        <f>[1]Feuil1!$BP$2</f>
        <v>SCHYLE</v>
      </c>
      <c r="AB139" s="62"/>
      <c r="AC139" s="29" t="str">
        <f>[1]Feuil1!$BQ$2</f>
        <v>Philip</v>
      </c>
      <c r="AD139" s="61" t="str">
        <f>[1]Feuil1!$BX$2</f>
        <v>FREBAULT</v>
      </c>
      <c r="AE139" s="62"/>
      <c r="AF139" s="29" t="str">
        <f>[1]Feuil1!$BY$2</f>
        <v>Louis</v>
      </c>
      <c r="AG139" s="61" t="str">
        <f>[1]Feuil1!$CF$2</f>
        <v>BOUTEAU</v>
      </c>
      <c r="AH139" s="62"/>
      <c r="AI139" s="30" t="str">
        <f>[1]Feuil1!$CG$2</f>
        <v>Nicole</v>
      </c>
      <c r="AJ139" s="61" t="str">
        <f>[1]Feuil1!$CN$2</f>
        <v>FORTELEONI</v>
      </c>
      <c r="AK139" s="62"/>
      <c r="AL139" s="30" t="str">
        <f>[1]Feuil1!$CO$2</f>
        <v>Teiva</v>
      </c>
      <c r="AM139" s="59" t="str">
        <f>[1]Feuil1!$CV$2</f>
        <v>MARCHESINI</v>
      </c>
      <c r="AN139" s="60"/>
      <c r="AO139" s="31" t="str">
        <f>[1]Feuil1!$CW$2</f>
        <v>Pierre</v>
      </c>
      <c r="AP139" s="61" t="str">
        <f>[1]Feuil1!$DD$2</f>
        <v>FRITCH</v>
      </c>
      <c r="AQ139" s="62"/>
      <c r="AR139" s="30" t="str">
        <f>[1]Feuil1!$DE$2</f>
        <v>Edouard</v>
      </c>
      <c r="AS139" s="59" t="str">
        <f>[1]Feuil1!$DL$2</f>
        <v>ANANIA</v>
      </c>
      <c r="AT139" s="60"/>
      <c r="AU139" s="31" t="str">
        <f>[1]Feuil1!$DM$2</f>
        <v>Robert</v>
      </c>
      <c r="AV139" s="61" t="str">
        <f>[1]Feuil1!$DT$2</f>
        <v>TEROROTUA</v>
      </c>
      <c r="AW139" s="62"/>
      <c r="AX139" s="30" t="str">
        <f>[1]Feuil1!$DU$2</f>
        <v>Ronald</v>
      </c>
      <c r="AY139" s="61" t="str">
        <f>[1]Feuil1!$EB$2</f>
        <v>BENNETT</v>
      </c>
      <c r="AZ139" s="62"/>
      <c r="BA139" s="30" t="str">
        <f>[1]Feuil1!$EC$2</f>
        <v>Pita</v>
      </c>
      <c r="BB139" s="61" t="str">
        <f>[1]Feuil1!$EJ$2</f>
        <v>MAIROTO</v>
      </c>
      <c r="BC139" s="62"/>
      <c r="BD139" s="30" t="str">
        <f>[1]Feuil1!$EK$2</f>
        <v>Tevahine</v>
      </c>
    </row>
    <row r="140" spans="1:56" ht="40" thickBot="1">
      <c r="A140" s="32" t="s">
        <v>23</v>
      </c>
      <c r="B140" s="33" t="s">
        <v>24</v>
      </c>
      <c r="C140" s="32" t="s">
        <v>31</v>
      </c>
      <c r="D140" s="32" t="s">
        <v>32</v>
      </c>
      <c r="E140" s="32" t="s">
        <v>33</v>
      </c>
      <c r="F140" s="32" t="s">
        <v>25</v>
      </c>
      <c r="G140" s="32" t="s">
        <v>35</v>
      </c>
      <c r="H140" s="32" t="s">
        <v>36</v>
      </c>
      <c r="I140" s="34" t="s">
        <v>37</v>
      </c>
      <c r="J140" s="35" t="s">
        <v>38</v>
      </c>
      <c r="K140" s="36" t="s">
        <v>39</v>
      </c>
      <c r="L140" s="34" t="s">
        <v>37</v>
      </c>
      <c r="M140" s="35" t="s">
        <v>41</v>
      </c>
      <c r="N140" s="36" t="s">
        <v>39</v>
      </c>
      <c r="O140" s="34" t="s">
        <v>37</v>
      </c>
      <c r="P140" s="35" t="s">
        <v>41</v>
      </c>
      <c r="Q140" s="36" t="s">
        <v>39</v>
      </c>
      <c r="R140" s="34" t="s">
        <v>37</v>
      </c>
      <c r="S140" s="35" t="s">
        <v>41</v>
      </c>
      <c r="T140" s="36" t="s">
        <v>39</v>
      </c>
      <c r="U140" s="34" t="s">
        <v>37</v>
      </c>
      <c r="V140" s="35" t="s">
        <v>41</v>
      </c>
      <c r="W140" s="36" t="s">
        <v>39</v>
      </c>
      <c r="X140" s="34" t="s">
        <v>37</v>
      </c>
      <c r="Y140" s="35" t="s">
        <v>41</v>
      </c>
      <c r="Z140" s="36" t="s">
        <v>39</v>
      </c>
      <c r="AA140" s="34" t="s">
        <v>37</v>
      </c>
      <c r="AB140" s="35" t="s">
        <v>41</v>
      </c>
      <c r="AC140" s="36" t="s">
        <v>39</v>
      </c>
      <c r="AD140" s="34" t="s">
        <v>37</v>
      </c>
      <c r="AE140" s="35" t="s">
        <v>41</v>
      </c>
      <c r="AF140" s="36" t="s">
        <v>39</v>
      </c>
      <c r="AG140" s="34" t="s">
        <v>37</v>
      </c>
      <c r="AH140" s="35" t="s">
        <v>41</v>
      </c>
      <c r="AI140" s="36" t="s">
        <v>39</v>
      </c>
      <c r="AJ140" s="34" t="s">
        <v>37</v>
      </c>
      <c r="AK140" s="35" t="s">
        <v>41</v>
      </c>
      <c r="AL140" s="36" t="s">
        <v>39</v>
      </c>
      <c r="AM140" s="37" t="s">
        <v>37</v>
      </c>
      <c r="AN140" s="35" t="s">
        <v>41</v>
      </c>
      <c r="AO140" s="38" t="s">
        <v>39</v>
      </c>
      <c r="AP140" s="34" t="s">
        <v>37</v>
      </c>
      <c r="AQ140" s="35" t="s">
        <v>41</v>
      </c>
      <c r="AR140" s="36" t="s">
        <v>39</v>
      </c>
      <c r="AS140" s="37" t="s">
        <v>37</v>
      </c>
      <c r="AT140" s="35" t="s">
        <v>41</v>
      </c>
      <c r="AU140" s="38" t="s">
        <v>39</v>
      </c>
      <c r="AV140" s="34" t="s">
        <v>37</v>
      </c>
      <c r="AW140" s="35" t="s">
        <v>41</v>
      </c>
      <c r="AX140" s="36" t="s">
        <v>39</v>
      </c>
      <c r="AY140" s="34" t="s">
        <v>37</v>
      </c>
      <c r="AZ140" s="35" t="s">
        <v>41</v>
      </c>
      <c r="BA140" s="36" t="s">
        <v>39</v>
      </c>
      <c r="BB140" s="34" t="s">
        <v>37</v>
      </c>
      <c r="BC140" s="35" t="s">
        <v>41</v>
      </c>
      <c r="BD140" s="36" t="s">
        <v>39</v>
      </c>
    </row>
    <row r="141" spans="1:56" ht="14" thickBot="1">
      <c r="A141" s="39" t="s">
        <v>26</v>
      </c>
      <c r="B141" s="40">
        <f>COUNTA(B5:B136)</f>
        <v>105</v>
      </c>
      <c r="C141" s="40">
        <f>SUM(C130+C127+C124+C122+C119+C114+C111+C105+C103+C94+C78+C74+C68+C65+C54+C51+C45+C40+C37+C33+C31+C28+C25+C19+C15+C8+C5)</f>
        <v>67132</v>
      </c>
      <c r="D141" s="40">
        <f t="shared" ref="D141:L141" si="55">SUM(D130+D127+D124+D122+D119+D114+D111+D105+D103+D94+D78+D74+D68+D65+D54+D51+D45+D40+D37+D33+D31+D28+D25+D19+D15+D8+D5)</f>
        <v>36408</v>
      </c>
      <c r="E141" s="40">
        <f t="shared" si="55"/>
        <v>30724</v>
      </c>
      <c r="F141" s="41">
        <f>E141/C141</f>
        <v>0.45766549484597507</v>
      </c>
      <c r="G141" s="40">
        <f t="shared" si="55"/>
        <v>558</v>
      </c>
      <c r="H141" s="40">
        <f t="shared" si="55"/>
        <v>30166</v>
      </c>
      <c r="I141" s="42">
        <f>SUM(I130+I127+I124+I122+I119+I114+I111+I105+I103+I94+I78+I74+I68+I65+I54+I51+I45+I40+I37+I33+I31+I28+I25+I19+I15+I8+I5)</f>
        <v>1131</v>
      </c>
      <c r="J141" s="43">
        <f>I141/$C141</f>
        <v>1.6847405112316034E-2</v>
      </c>
      <c r="K141" s="44">
        <f>I141/$H141</f>
        <v>3.7492541271630313E-2</v>
      </c>
      <c r="L141" s="39">
        <f t="shared" si="55"/>
        <v>408</v>
      </c>
      <c r="M141" s="43">
        <f>L141/$C141</f>
        <v>6.0775785020556515E-3</v>
      </c>
      <c r="N141" s="45">
        <f>L141/$H141</f>
        <v>1.3525160777033746E-2</v>
      </c>
      <c r="O141" s="39">
        <f t="shared" ref="O141" si="56">SUM(O130+O127+O124+O122+O119+O114+O111+O105+O103+O94+O78+O74+O68+O65+O54+O51+O45+O40+O37+O33+O31+O28+O25+O19+O15+O8+O5)</f>
        <v>104</v>
      </c>
      <c r="P141" s="43">
        <f>O141/$C141</f>
        <v>1.5491866769945779E-3</v>
      </c>
      <c r="Q141" s="45">
        <f>O141/$H141</f>
        <v>3.4475900019889944E-3</v>
      </c>
      <c r="R141" s="39">
        <f t="shared" ref="R141" si="57">SUM(R130+R127+R124+R122+R119+R114+R111+R105+R103+R94+R78+R74+R68+R65+R54+R51+R45+R40+R37+R33+R31+R28+R25+R19+R15+R8+R5)</f>
        <v>931</v>
      </c>
      <c r="S141" s="43">
        <f>R141/$C141</f>
        <v>1.3868199964249539E-2</v>
      </c>
      <c r="T141" s="45">
        <f>R141/$H141</f>
        <v>3.0862560498574554E-2</v>
      </c>
      <c r="U141" s="39">
        <f t="shared" ref="U141" si="58">SUM(U130+U127+U124+U122+U119+U114+U111+U105+U103+U94+U78+U74+U68+U65+U54+U51+U45+U40+U37+U33+U31+U28+U25+U19+U15+U8+U5)</f>
        <v>1258</v>
      </c>
      <c r="V141" s="43">
        <f>U141/$C141</f>
        <v>1.8739200381338261E-2</v>
      </c>
      <c r="W141" s="45">
        <f>U141/$H141</f>
        <v>4.1702579062520721E-2</v>
      </c>
      <c r="X141" s="39">
        <f t="shared" ref="X141" si="59">SUM(X130+X127+X124+X122+X119+X114+X111+X105+X103+X94+X78+X74+X68+X65+X54+X51+X45+X40+X37+X33+X31+X28+X25+X19+X15+X8+X5)</f>
        <v>5512</v>
      </c>
      <c r="Y141" s="43">
        <f>X141/$C141</f>
        <v>8.2106893880712628E-2</v>
      </c>
      <c r="Z141" s="45">
        <f>X141/$H141</f>
        <v>0.1827222701054167</v>
      </c>
      <c r="AA141" s="39">
        <f t="shared" ref="AA141" si="60">SUM(AA130+AA127+AA124+AA122+AA119+AA114+AA111+AA105+AA103+AA94+AA78+AA74+AA68+AA65+AA54+AA51+AA45+AA40+AA37+AA33+AA31+AA28+AA25+AA19+AA15+AA8+AA5)</f>
        <v>2533</v>
      </c>
      <c r="AB141" s="43">
        <f>AA141/$C141</f>
        <v>3.7731633200262168E-2</v>
      </c>
      <c r="AC141" s="45">
        <f>AA141/$H141</f>
        <v>8.396870649075118E-2</v>
      </c>
      <c r="AD141" s="39">
        <f t="shared" ref="AD141" si="61">SUM(AD130+AD127+AD124+AD122+AD119+AD114+AD111+AD105+AD103+AD94+AD78+AD74+AD68+AD65+AD54+AD51+AD45+AD40+AD37+AD33+AD31+AD28+AD25+AD19+AD15+AD8+AD5)</f>
        <v>2758</v>
      </c>
      <c r="AE141" s="43">
        <f>AD141/$C141</f>
        <v>4.1083238991836975E-2</v>
      </c>
      <c r="AF141" s="45">
        <f>AD141/$H141</f>
        <v>9.1427434860438903E-2</v>
      </c>
      <c r="AG141" s="39">
        <f t="shared" ref="AG141" si="62">SUM(AG130+AG127+AG124+AG122+AG119+AG114+AG111+AG105+AG103+AG94+AG78+AG74+AG68+AG65+AG54+AG51+AG45+AG40+AG37+AG33+AG31+AG28+AG25+AG19+AG15+AG8+AG5)</f>
        <v>2547</v>
      </c>
      <c r="AH141" s="43">
        <f>AG141/$C141</f>
        <v>3.7940177560626828E-2</v>
      </c>
      <c r="AI141" s="45">
        <f>AG141/$H141</f>
        <v>8.4432805144865078E-2</v>
      </c>
      <c r="AJ141" s="39">
        <f t="shared" ref="AJ141" si="63">SUM(AJ130+AJ127+AJ124+AJ122+AJ119+AJ114+AJ111+AJ105+AJ103+AJ94+AJ78+AJ74+AJ68+AJ65+AJ54+AJ51+AJ45+AJ40+AJ37+AJ33+AJ31+AJ28+AJ25+AJ19+AJ15+AJ8+AJ5)</f>
        <v>358</v>
      </c>
      <c r="AK141" s="43">
        <f>AJ141/$C141</f>
        <v>5.3327772150390277E-3</v>
      </c>
      <c r="AL141" s="45">
        <f>AJ141/$H141</f>
        <v>1.1867665583769806E-2</v>
      </c>
      <c r="AM141" s="39">
        <f t="shared" ref="AM141" si="64">SUM(AM130+AM127+AM124+AM122+AM119+AM114+AM111+AM105+AM103+AM94+AM78+AM74+AM68+AM65+AM54+AM51+AM45+AM40+AM37+AM33+AM31+AM28+AM25+AM19+AM15+AM8+AM5)</f>
        <v>421</v>
      </c>
      <c r="AN141" s="43">
        <f>AM141/$C141</f>
        <v>6.271226836679974E-3</v>
      </c>
      <c r="AO141" s="45">
        <f>AM141/$H141</f>
        <v>1.395610952728237E-2</v>
      </c>
      <c r="AP141" s="39">
        <f t="shared" ref="AP141" si="65">SUM(AP130+AP127+AP124+AP122+AP119+AP114+AP111+AP105+AP103+AP94+AP78+AP74+AP68+AP65+AP54+AP51+AP45+AP40+AP37+AP33+AP31+AP28+AP25+AP19+AP15+AP8+AP5)</f>
        <v>11049</v>
      </c>
      <c r="AQ141" s="43">
        <f>AP141/$C141</f>
        <v>0.16458618840493355</v>
      </c>
      <c r="AR141" s="45">
        <f>AP141/$H141</f>
        <v>0.36627328780746538</v>
      </c>
      <c r="AS141" s="39">
        <f t="shared" ref="AS141" si="66">SUM(AS130+AS127+AS124+AS122+AS119+AS114+AS111+AS105+AS103+AS94+AS78+AS74+AS68+AS65+AS54+AS51+AS45+AS40+AS37+AS33+AS31+AS28+AS25+AS19+AS15+AS8+AS5)</f>
        <v>249</v>
      </c>
      <c r="AT141" s="43">
        <f>AS141/$C141</f>
        <v>3.7091104093427874E-3</v>
      </c>
      <c r="AU141" s="45">
        <f>AS141/$H141</f>
        <v>8.2543260624544194E-3</v>
      </c>
      <c r="AV141" s="39">
        <f t="shared" ref="AV141" si="67">SUM(AV130+AV127+AV124+AV122+AV119+AV114+AV111+AV105+AV103+AV94+AV78+AV74+AV68+AV65+AV54+AV51+AV45+AV40+AV37+AV33+AV31+AV28+AV25+AV19+AV15+AV8+AV5)</f>
        <v>222</v>
      </c>
      <c r="AW141" s="43">
        <f>AV141/$C141</f>
        <v>3.3069177143538104E-3</v>
      </c>
      <c r="AX141" s="45">
        <f>AV141/$H141</f>
        <v>7.3592786580918912E-3</v>
      </c>
      <c r="AY141" s="39">
        <f t="shared" ref="AY141" si="68">SUM(AY130+AY127+AY124+AY122+AY119+AY114+AY111+AY105+AY103+AY94+AY78+AY74+AY68+AY65+AY54+AY51+AY45+AY40+AY37+AY33+AY31+AY28+AY25+AY19+AY15+AY8+AY5)</f>
        <v>374</v>
      </c>
      <c r="AZ141" s="43">
        <f>AY141/$C141</f>
        <v>5.5711136268843473E-3</v>
      </c>
      <c r="BA141" s="45">
        <f>AY141/$H141</f>
        <v>1.2398064045614268E-2</v>
      </c>
      <c r="BB141" s="39">
        <f t="shared" ref="BB141" si="69">SUM(BB130+BB127+BB124+BB122+BB119+BB114+BB111+BB105+BB103+BB94+BB78+BB74+BB68+BB65+BB54+BB51+BB45+BB40+BB37+BB33+BB31+BB28+BB25+BB19+BB15+BB8+BB5)</f>
        <v>311</v>
      </c>
      <c r="BC141" s="43">
        <f>BB141/$C141</f>
        <v>4.6326640052434011E-3</v>
      </c>
      <c r="BD141" s="45">
        <f>BB141/$H141</f>
        <v>1.0309620102101704E-2</v>
      </c>
    </row>
    <row r="142" spans="1:56">
      <c r="A142" s="58"/>
    </row>
    <row r="143" spans="1:56">
      <c r="A143" s="46"/>
    </row>
    <row r="144" spans="1:56">
      <c r="A144" s="46"/>
    </row>
    <row r="145" spans="1:56">
      <c r="A145" s="46"/>
    </row>
    <row r="146" spans="1:56" ht="14" thickBot="1">
      <c r="A146" s="4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spans="1:56" ht="14" thickBot="1">
      <c r="A147" s="25"/>
      <c r="B147" s="25"/>
      <c r="C147" s="25"/>
      <c r="D147" s="25"/>
      <c r="E147" s="25"/>
      <c r="F147" s="25"/>
      <c r="G147" s="25"/>
      <c r="H147" s="25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</row>
    <row r="148" spans="1:56" ht="39">
      <c r="A148" s="48" t="str">
        <f>'[1]Bureau de vote'!$A$286</f>
        <v>TOTAL</v>
      </c>
      <c r="B148" s="49" t="str">
        <f>'[1]Bureau de vote'!$B$286</f>
        <v>Nbr bureau de vote</v>
      </c>
      <c r="C148" s="50" t="str">
        <f>'[1]Bureau de vote'!$C$286</f>
        <v>Inscrits</v>
      </c>
      <c r="D148" s="50" t="str">
        <f>'[1]Bureau de vote'!$D$286</f>
        <v>Abstentions</v>
      </c>
      <c r="E148" s="50" t="str">
        <f>'[1]Bureau de vote'!$E$286</f>
        <v>Votants</v>
      </c>
      <c r="F148" s="50" t="str">
        <f>'[1]Bureau de vote'!$F$286</f>
        <v>% Particip.</v>
      </c>
      <c r="G148" s="50" t="str">
        <f>'[1]Bureau de vote'!$G$286</f>
        <v>Blancs et nuls</v>
      </c>
      <c r="H148" s="51" t="str">
        <f>'[1]Bureau de vote'!$H$286</f>
        <v>Exprimés</v>
      </c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</row>
    <row r="149" spans="1:56" ht="14" thickBot="1">
      <c r="A149" s="53" t="str">
        <f>'[1]Bureau de vote'!$A$287</f>
        <v>POLYNÉSIE FRANÇAISE</v>
      </c>
      <c r="B149" s="54">
        <f>'[1]Bureau de vote'!$B$287</f>
        <v>227</v>
      </c>
      <c r="C149" s="54">
        <f>'[1]Bureau de vote'!$C$287</f>
        <v>187369</v>
      </c>
      <c r="D149" s="54">
        <f>'[1]Bureau de vote'!$D$287</f>
        <v>101537</v>
      </c>
      <c r="E149" s="54">
        <f>'[1]Bureau de vote'!$E$287</f>
        <v>85832</v>
      </c>
      <c r="F149" s="55">
        <f>'[1]Bureau de vote'!$F$287</f>
        <v>0.45809071938260865</v>
      </c>
      <c r="G149" s="54">
        <f>'[1]Bureau de vote'!$G$287</f>
        <v>1567</v>
      </c>
      <c r="H149" s="56">
        <f>'[1]Bureau de vote'!$H$287</f>
        <v>84265</v>
      </c>
      <c r="I149" s="19"/>
      <c r="J149" s="19"/>
      <c r="K149" s="57"/>
      <c r="L149" s="19"/>
      <c r="M149" s="19"/>
      <c r="N149" s="57"/>
      <c r="O149" s="19"/>
      <c r="P149" s="19"/>
      <c r="Q149" s="57"/>
      <c r="R149" s="19"/>
      <c r="S149" s="19"/>
      <c r="T149" s="57"/>
      <c r="U149" s="19"/>
      <c r="V149" s="19"/>
      <c r="W149" s="57"/>
      <c r="X149" s="19"/>
      <c r="Y149" s="19"/>
      <c r="Z149" s="57"/>
      <c r="AA149" s="19"/>
      <c r="AB149" s="19"/>
      <c r="AC149" s="57"/>
      <c r="AD149" s="19"/>
      <c r="AE149" s="19"/>
      <c r="AF149" s="57"/>
      <c r="AG149" s="19"/>
      <c r="AH149" s="19"/>
      <c r="AI149" s="57"/>
      <c r="AJ149" s="19"/>
      <c r="AK149" s="19"/>
      <c r="AL149" s="57"/>
      <c r="AM149" s="19"/>
      <c r="AN149" s="19"/>
      <c r="AO149" s="57"/>
      <c r="AP149" s="19"/>
      <c r="AQ149" s="19"/>
      <c r="AR149" s="57"/>
      <c r="AS149" s="19"/>
      <c r="AT149" s="19"/>
      <c r="AU149" s="57"/>
      <c r="AV149" s="19"/>
      <c r="AW149" s="19"/>
      <c r="AX149" s="57"/>
      <c r="AY149" s="19"/>
      <c r="AZ149" s="19"/>
      <c r="BA149" s="57"/>
      <c r="BB149" s="19"/>
      <c r="BC149" s="19"/>
      <c r="BD149" s="57"/>
    </row>
    <row r="150" spans="1:56"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</row>
  </sheetData>
  <mergeCells count="32">
    <mergeCell ref="X3:Y3"/>
    <mergeCell ref="I3:J3"/>
    <mergeCell ref="L3:M3"/>
    <mergeCell ref="O3:P3"/>
    <mergeCell ref="R3:S3"/>
    <mergeCell ref="U3:V3"/>
    <mergeCell ref="AS3:AT3"/>
    <mergeCell ref="AV3:AW3"/>
    <mergeCell ref="AY3:AZ3"/>
    <mergeCell ref="BB3:BC3"/>
    <mergeCell ref="I139:J139"/>
    <mergeCell ref="L139:M139"/>
    <mergeCell ref="O139:P139"/>
    <mergeCell ref="R139:S139"/>
    <mergeCell ref="U139:V139"/>
    <mergeCell ref="X139:Y139"/>
    <mergeCell ref="AA3:AB3"/>
    <mergeCell ref="AD3:AE3"/>
    <mergeCell ref="AG3:AH3"/>
    <mergeCell ref="AJ3:AK3"/>
    <mergeCell ref="AM3:AN3"/>
    <mergeCell ref="AP3:AQ3"/>
    <mergeCell ref="AS139:AT139"/>
    <mergeCell ref="AV139:AW139"/>
    <mergeCell ref="AY139:AZ139"/>
    <mergeCell ref="BB139:BC139"/>
    <mergeCell ref="AA139:AB139"/>
    <mergeCell ref="AD139:AE139"/>
    <mergeCell ref="AG139:AH139"/>
    <mergeCell ref="AJ139:AK139"/>
    <mergeCell ref="AM139:AN139"/>
    <mergeCell ref="AP139:AQ139"/>
  </mergeCells>
  <phoneticPr fontId="4" type="noConversion"/>
  <pageMargins left="0.38976377952755908" right="0.38976377952755908" top="0.38976377952755908" bottom="0.38976377952755908" header="0" footer="0.5"/>
  <headerFooter>
    <oddFooter>&amp;LLégislatives 2012 1er tour - 2 juin&amp;R&amp;P/&amp;N</oddFooter>
  </headerFooter>
  <rowBreaks count="1" manualBreakCount="1">
    <brk id="93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Circo1 legislative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cp:lastPrinted>2012-06-03T09:25:05Z</cp:lastPrinted>
  <dcterms:created xsi:type="dcterms:W3CDTF">2012-06-03T08:57:30Z</dcterms:created>
  <dcterms:modified xsi:type="dcterms:W3CDTF">2012-06-03T09:57:36Z</dcterms:modified>
</cp:coreProperties>
</file>