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7460" tabRatio="500"/>
  </bookViews>
  <sheets>
    <sheet name="Circo1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4" i="1"/>
  <c r="G44"/>
  <c r="F44"/>
  <c r="E44"/>
  <c r="D44"/>
  <c r="C44"/>
  <c r="B44"/>
  <c r="A44"/>
  <c r="H43"/>
  <c r="G43"/>
  <c r="F43"/>
  <c r="E43"/>
  <c r="D43"/>
  <c r="C43"/>
  <c r="B43"/>
  <c r="A43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BB26"/>
  <c r="BB27"/>
  <c r="BB28"/>
  <c r="BB29"/>
  <c r="BB30"/>
  <c r="BB31"/>
  <c r="BB38"/>
  <c r="H26"/>
  <c r="H27"/>
  <c r="H28"/>
  <c r="H29"/>
  <c r="H30"/>
  <c r="H31"/>
  <c r="H38"/>
  <c r="BD38"/>
  <c r="C26"/>
  <c r="C27"/>
  <c r="C28"/>
  <c r="C29"/>
  <c r="C30"/>
  <c r="C31"/>
  <c r="C38"/>
  <c r="BC38"/>
  <c r="AY26"/>
  <c r="AY27"/>
  <c r="AY28"/>
  <c r="AY29"/>
  <c r="AY30"/>
  <c r="AY31"/>
  <c r="AY38"/>
  <c r="BA38"/>
  <c r="AZ38"/>
  <c r="AV26"/>
  <c r="AV27"/>
  <c r="AV28"/>
  <c r="AV29"/>
  <c r="AV30"/>
  <c r="AV31"/>
  <c r="AV38"/>
  <c r="AX38"/>
  <c r="AW38"/>
  <c r="AS26"/>
  <c r="AS27"/>
  <c r="AS28"/>
  <c r="AS29"/>
  <c r="AS30"/>
  <c r="AS31"/>
  <c r="AS38"/>
  <c r="AU38"/>
  <c r="AT38"/>
  <c r="AP26"/>
  <c r="AP27"/>
  <c r="AP28"/>
  <c r="AP29"/>
  <c r="AP30"/>
  <c r="AP31"/>
  <c r="AP38"/>
  <c r="AR38"/>
  <c r="AQ38"/>
  <c r="AM26"/>
  <c r="AM27"/>
  <c r="AM28"/>
  <c r="AM29"/>
  <c r="AM30"/>
  <c r="AM31"/>
  <c r="AM38"/>
  <c r="AO38"/>
  <c r="AN38"/>
  <c r="AJ26"/>
  <c r="AJ27"/>
  <c r="AJ28"/>
  <c r="AJ29"/>
  <c r="AJ30"/>
  <c r="AJ31"/>
  <c r="AJ38"/>
  <c r="AL38"/>
  <c r="AK38"/>
  <c r="AG26"/>
  <c r="AG27"/>
  <c r="AG28"/>
  <c r="AG29"/>
  <c r="AG30"/>
  <c r="AG31"/>
  <c r="AG38"/>
  <c r="AI38"/>
  <c r="AH38"/>
  <c r="AD26"/>
  <c r="AD27"/>
  <c r="AD28"/>
  <c r="AD29"/>
  <c r="AD30"/>
  <c r="AD31"/>
  <c r="AD38"/>
  <c r="AF38"/>
  <c r="AE38"/>
  <c r="AA26"/>
  <c r="AA27"/>
  <c r="AA28"/>
  <c r="AA29"/>
  <c r="AA30"/>
  <c r="AA31"/>
  <c r="AA38"/>
  <c r="AC38"/>
  <c r="AB38"/>
  <c r="X26"/>
  <c r="X27"/>
  <c r="X28"/>
  <c r="X29"/>
  <c r="X30"/>
  <c r="X31"/>
  <c r="X38"/>
  <c r="Z38"/>
  <c r="Y38"/>
  <c r="U26"/>
  <c r="U27"/>
  <c r="U28"/>
  <c r="U29"/>
  <c r="U30"/>
  <c r="U31"/>
  <c r="U38"/>
  <c r="W38"/>
  <c r="V38"/>
  <c r="R26"/>
  <c r="R27"/>
  <c r="R28"/>
  <c r="R29"/>
  <c r="R30"/>
  <c r="R31"/>
  <c r="R38"/>
  <c r="T38"/>
  <c r="S38"/>
  <c r="O26"/>
  <c r="O27"/>
  <c r="O28"/>
  <c r="O29"/>
  <c r="O30"/>
  <c r="O31"/>
  <c r="O38"/>
  <c r="Q38"/>
  <c r="P38"/>
  <c r="L26"/>
  <c r="L27"/>
  <c r="L28"/>
  <c r="L29"/>
  <c r="L30"/>
  <c r="L31"/>
  <c r="L38"/>
  <c r="N38"/>
  <c r="M38"/>
  <c r="I26"/>
  <c r="I27"/>
  <c r="I28"/>
  <c r="I29"/>
  <c r="I30"/>
  <c r="I31"/>
  <c r="I38"/>
  <c r="K38"/>
  <c r="J38"/>
  <c r="G26"/>
  <c r="G27"/>
  <c r="G28"/>
  <c r="G29"/>
  <c r="G30"/>
  <c r="G31"/>
  <c r="G38"/>
  <c r="E26"/>
  <c r="E27"/>
  <c r="E28"/>
  <c r="E29"/>
  <c r="E30"/>
  <c r="E31"/>
  <c r="E38"/>
  <c r="F38"/>
  <c r="D26"/>
  <c r="D27"/>
  <c r="D28"/>
  <c r="D29"/>
  <c r="D30"/>
  <c r="D31"/>
  <c r="D38"/>
  <c r="B3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37"/>
  <c r="H9"/>
  <c r="H10"/>
  <c r="H11"/>
  <c r="H12"/>
  <c r="H13"/>
  <c r="H14"/>
  <c r="H15"/>
  <c r="H16"/>
  <c r="H17"/>
  <c r="H18"/>
  <c r="H19"/>
  <c r="H20"/>
  <c r="H21"/>
  <c r="H22"/>
  <c r="H23"/>
  <c r="H24"/>
  <c r="H25"/>
  <c r="H37"/>
  <c r="BD37"/>
  <c r="C9"/>
  <c r="C10"/>
  <c r="C11"/>
  <c r="C12"/>
  <c r="C13"/>
  <c r="C14"/>
  <c r="C15"/>
  <c r="C16"/>
  <c r="C17"/>
  <c r="C18"/>
  <c r="C19"/>
  <c r="C20"/>
  <c r="C21"/>
  <c r="C22"/>
  <c r="C23"/>
  <c r="C24"/>
  <c r="C25"/>
  <c r="C37"/>
  <c r="BC37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37"/>
  <c r="BA37"/>
  <c r="AZ37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37"/>
  <c r="AX37"/>
  <c r="AW37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37"/>
  <c r="AU37"/>
  <c r="AT37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37"/>
  <c r="AR37"/>
  <c r="AQ37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37"/>
  <c r="AO37"/>
  <c r="AN37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37"/>
  <c r="AL37"/>
  <c r="AK37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37"/>
  <c r="AI37"/>
  <c r="AH37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37"/>
  <c r="AF37"/>
  <c r="AE37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37"/>
  <c r="AC37"/>
  <c r="AB37"/>
  <c r="X9"/>
  <c r="X10"/>
  <c r="X11"/>
  <c r="X12"/>
  <c r="X13"/>
  <c r="X14"/>
  <c r="X15"/>
  <c r="X16"/>
  <c r="X17"/>
  <c r="X18"/>
  <c r="X19"/>
  <c r="X20"/>
  <c r="X21"/>
  <c r="X22"/>
  <c r="X23"/>
  <c r="X24"/>
  <c r="X25"/>
  <c r="X37"/>
  <c r="Z37"/>
  <c r="Y37"/>
  <c r="U9"/>
  <c r="U10"/>
  <c r="U11"/>
  <c r="U12"/>
  <c r="U13"/>
  <c r="U14"/>
  <c r="U15"/>
  <c r="U16"/>
  <c r="U17"/>
  <c r="U18"/>
  <c r="U19"/>
  <c r="U20"/>
  <c r="U21"/>
  <c r="U22"/>
  <c r="U23"/>
  <c r="U24"/>
  <c r="U25"/>
  <c r="U37"/>
  <c r="W37"/>
  <c r="V37"/>
  <c r="R9"/>
  <c r="R10"/>
  <c r="R11"/>
  <c r="R12"/>
  <c r="R13"/>
  <c r="R14"/>
  <c r="R15"/>
  <c r="R16"/>
  <c r="R17"/>
  <c r="R18"/>
  <c r="R19"/>
  <c r="R20"/>
  <c r="R21"/>
  <c r="R22"/>
  <c r="R23"/>
  <c r="R24"/>
  <c r="R25"/>
  <c r="R37"/>
  <c r="T37"/>
  <c r="S37"/>
  <c r="O9"/>
  <c r="O10"/>
  <c r="O11"/>
  <c r="O12"/>
  <c r="O13"/>
  <c r="O14"/>
  <c r="O15"/>
  <c r="O16"/>
  <c r="O17"/>
  <c r="O18"/>
  <c r="O19"/>
  <c r="O20"/>
  <c r="O21"/>
  <c r="O22"/>
  <c r="O23"/>
  <c r="O24"/>
  <c r="O25"/>
  <c r="O37"/>
  <c r="Q37"/>
  <c r="P37"/>
  <c r="L9"/>
  <c r="L10"/>
  <c r="L11"/>
  <c r="L12"/>
  <c r="L13"/>
  <c r="L14"/>
  <c r="L15"/>
  <c r="L16"/>
  <c r="L17"/>
  <c r="L18"/>
  <c r="L19"/>
  <c r="L20"/>
  <c r="L21"/>
  <c r="L22"/>
  <c r="L23"/>
  <c r="L24"/>
  <c r="L25"/>
  <c r="L37"/>
  <c r="N37"/>
  <c r="M37"/>
  <c r="I9"/>
  <c r="I10"/>
  <c r="I11"/>
  <c r="I12"/>
  <c r="I13"/>
  <c r="I14"/>
  <c r="I15"/>
  <c r="I16"/>
  <c r="I17"/>
  <c r="I18"/>
  <c r="I19"/>
  <c r="I20"/>
  <c r="I21"/>
  <c r="I22"/>
  <c r="I23"/>
  <c r="I24"/>
  <c r="I25"/>
  <c r="I37"/>
  <c r="K37"/>
  <c r="J37"/>
  <c r="G9"/>
  <c r="G10"/>
  <c r="G11"/>
  <c r="G12"/>
  <c r="G13"/>
  <c r="G14"/>
  <c r="G15"/>
  <c r="G16"/>
  <c r="G17"/>
  <c r="G18"/>
  <c r="G19"/>
  <c r="G20"/>
  <c r="G21"/>
  <c r="G22"/>
  <c r="G23"/>
  <c r="G24"/>
  <c r="G25"/>
  <c r="G37"/>
  <c r="E9"/>
  <c r="E10"/>
  <c r="E11"/>
  <c r="E12"/>
  <c r="E13"/>
  <c r="E14"/>
  <c r="E15"/>
  <c r="E16"/>
  <c r="E17"/>
  <c r="E18"/>
  <c r="E19"/>
  <c r="E20"/>
  <c r="E21"/>
  <c r="E22"/>
  <c r="E23"/>
  <c r="E24"/>
  <c r="E25"/>
  <c r="E37"/>
  <c r="F37"/>
  <c r="D9"/>
  <c r="D10"/>
  <c r="D11"/>
  <c r="D12"/>
  <c r="D13"/>
  <c r="D14"/>
  <c r="D15"/>
  <c r="D16"/>
  <c r="D17"/>
  <c r="D18"/>
  <c r="D19"/>
  <c r="D20"/>
  <c r="D21"/>
  <c r="D22"/>
  <c r="D23"/>
  <c r="D24"/>
  <c r="D25"/>
  <c r="D37"/>
  <c r="B37"/>
  <c r="BB5"/>
  <c r="BB6"/>
  <c r="BB7"/>
  <c r="BB8"/>
  <c r="BB36"/>
  <c r="H5"/>
  <c r="H6"/>
  <c r="H7"/>
  <c r="H8"/>
  <c r="H36"/>
  <c r="BD36"/>
  <c r="C5"/>
  <c r="C6"/>
  <c r="C7"/>
  <c r="C8"/>
  <c r="C36"/>
  <c r="BC36"/>
  <c r="AY5"/>
  <c r="AY6"/>
  <c r="AY7"/>
  <c r="AY8"/>
  <c r="AY36"/>
  <c r="BA36"/>
  <c r="AZ36"/>
  <c r="AV5"/>
  <c r="AV6"/>
  <c r="AV7"/>
  <c r="AV8"/>
  <c r="AV36"/>
  <c r="AX36"/>
  <c r="AW36"/>
  <c r="AS5"/>
  <c r="AS6"/>
  <c r="AS7"/>
  <c r="AS8"/>
  <c r="AS36"/>
  <c r="AU36"/>
  <c r="AT36"/>
  <c r="AP5"/>
  <c r="AP6"/>
  <c r="AP7"/>
  <c r="AP8"/>
  <c r="AP36"/>
  <c r="AR36"/>
  <c r="AQ36"/>
  <c r="AM5"/>
  <c r="AM6"/>
  <c r="AM7"/>
  <c r="AM8"/>
  <c r="AM36"/>
  <c r="AO36"/>
  <c r="AN36"/>
  <c r="AJ5"/>
  <c r="AJ6"/>
  <c r="AJ7"/>
  <c r="AJ8"/>
  <c r="AJ36"/>
  <c r="AL36"/>
  <c r="AK36"/>
  <c r="AG5"/>
  <c r="AG6"/>
  <c r="AG7"/>
  <c r="AG8"/>
  <c r="AG36"/>
  <c r="AI36"/>
  <c r="AH36"/>
  <c r="AD5"/>
  <c r="AD6"/>
  <c r="AD7"/>
  <c r="AD8"/>
  <c r="AD36"/>
  <c r="AF36"/>
  <c r="AE36"/>
  <c r="AA5"/>
  <c r="AA6"/>
  <c r="AA7"/>
  <c r="AA8"/>
  <c r="AA36"/>
  <c r="AC36"/>
  <c r="AB36"/>
  <c r="X5"/>
  <c r="X6"/>
  <c r="X7"/>
  <c r="X8"/>
  <c r="X36"/>
  <c r="Z36"/>
  <c r="Y36"/>
  <c r="U5"/>
  <c r="U6"/>
  <c r="U7"/>
  <c r="U8"/>
  <c r="U36"/>
  <c r="W36"/>
  <c r="V36"/>
  <c r="R5"/>
  <c r="R6"/>
  <c r="R7"/>
  <c r="R8"/>
  <c r="R36"/>
  <c r="T36"/>
  <c r="S36"/>
  <c r="O5"/>
  <c r="O6"/>
  <c r="O7"/>
  <c r="O8"/>
  <c r="O36"/>
  <c r="Q36"/>
  <c r="P36"/>
  <c r="L5"/>
  <c r="L6"/>
  <c r="L7"/>
  <c r="L8"/>
  <c r="L36"/>
  <c r="N36"/>
  <c r="M36"/>
  <c r="I5"/>
  <c r="I6"/>
  <c r="I7"/>
  <c r="I8"/>
  <c r="I36"/>
  <c r="K36"/>
  <c r="J36"/>
  <c r="G5"/>
  <c r="G6"/>
  <c r="G7"/>
  <c r="G8"/>
  <c r="G36"/>
  <c r="E5"/>
  <c r="E6"/>
  <c r="E7"/>
  <c r="E8"/>
  <c r="E36"/>
  <c r="F36"/>
  <c r="D5"/>
  <c r="D6"/>
  <c r="D7"/>
  <c r="D8"/>
  <c r="D36"/>
  <c r="B36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35"/>
  <c r="BD34"/>
  <c r="BB34"/>
  <c r="BA34"/>
  <c r="AY34"/>
  <c r="AX34"/>
  <c r="AV34"/>
  <c r="AU34"/>
  <c r="AS34"/>
  <c r="AR34"/>
  <c r="AP34"/>
  <c r="AO34"/>
  <c r="AM34"/>
  <c r="AL34"/>
  <c r="AJ34"/>
  <c r="AI34"/>
  <c r="AG34"/>
  <c r="AF34"/>
  <c r="AD34"/>
  <c r="AC34"/>
  <c r="AA34"/>
  <c r="Z34"/>
  <c r="X34"/>
  <c r="W34"/>
  <c r="U34"/>
  <c r="T34"/>
  <c r="R34"/>
  <c r="Q34"/>
  <c r="O34"/>
  <c r="N34"/>
  <c r="L34"/>
  <c r="K34"/>
  <c r="I34"/>
  <c r="BD31"/>
  <c r="BC31"/>
  <c r="BA31"/>
  <c r="AZ31"/>
  <c r="AX31"/>
  <c r="AW31"/>
  <c r="AU31"/>
  <c r="AT31"/>
  <c r="AR31"/>
  <c r="AQ31"/>
  <c r="AO31"/>
  <c r="AN31"/>
  <c r="AL31"/>
  <c r="AK31"/>
  <c r="AI31"/>
  <c r="AH31"/>
  <c r="AF31"/>
  <c r="AE31"/>
  <c r="AC31"/>
  <c r="AB31"/>
  <c r="Z31"/>
  <c r="Y31"/>
  <c r="W31"/>
  <c r="V31"/>
  <c r="T31"/>
  <c r="S31"/>
  <c r="Q31"/>
  <c r="P31"/>
  <c r="N31"/>
  <c r="M31"/>
  <c r="K31"/>
  <c r="J31"/>
  <c r="F31"/>
  <c r="A31"/>
  <c r="BD30"/>
  <c r="BC30"/>
  <c r="BA30"/>
  <c r="AZ30"/>
  <c r="AX30"/>
  <c r="AW30"/>
  <c r="AU30"/>
  <c r="AT30"/>
  <c r="AR30"/>
  <c r="AQ30"/>
  <c r="AO30"/>
  <c r="AN30"/>
  <c r="AL30"/>
  <c r="AK30"/>
  <c r="AI30"/>
  <c r="AH30"/>
  <c r="AF30"/>
  <c r="AE30"/>
  <c r="AC30"/>
  <c r="AB30"/>
  <c r="Z30"/>
  <c r="Y30"/>
  <c r="W30"/>
  <c r="V30"/>
  <c r="T30"/>
  <c r="S30"/>
  <c r="Q30"/>
  <c r="P30"/>
  <c r="N30"/>
  <c r="M30"/>
  <c r="K30"/>
  <c r="J30"/>
  <c r="F30"/>
  <c r="A30"/>
  <c r="BD29"/>
  <c r="BC29"/>
  <c r="BA29"/>
  <c r="AZ29"/>
  <c r="AX29"/>
  <c r="AW29"/>
  <c r="AU29"/>
  <c r="AT29"/>
  <c r="AR29"/>
  <c r="AQ29"/>
  <c r="AO29"/>
  <c r="AN29"/>
  <c r="AL29"/>
  <c r="AK29"/>
  <c r="AI29"/>
  <c r="AH29"/>
  <c r="AF29"/>
  <c r="AE29"/>
  <c r="AC29"/>
  <c r="AB29"/>
  <c r="Z29"/>
  <c r="Y29"/>
  <c r="W29"/>
  <c r="V29"/>
  <c r="T29"/>
  <c r="S29"/>
  <c r="Q29"/>
  <c r="P29"/>
  <c r="N29"/>
  <c r="M29"/>
  <c r="K29"/>
  <c r="J29"/>
  <c r="F29"/>
  <c r="A29"/>
  <c r="BD28"/>
  <c r="BC28"/>
  <c r="BA28"/>
  <c r="AZ28"/>
  <c r="AX28"/>
  <c r="AW28"/>
  <c r="AU28"/>
  <c r="AT28"/>
  <c r="AR28"/>
  <c r="AQ28"/>
  <c r="AO28"/>
  <c r="AN28"/>
  <c r="AL28"/>
  <c r="AK28"/>
  <c r="AI28"/>
  <c r="AH28"/>
  <c r="AF28"/>
  <c r="AE28"/>
  <c r="AC28"/>
  <c r="AB28"/>
  <c r="Z28"/>
  <c r="Y28"/>
  <c r="W28"/>
  <c r="V28"/>
  <c r="T28"/>
  <c r="S28"/>
  <c r="Q28"/>
  <c r="P28"/>
  <c r="N28"/>
  <c r="M28"/>
  <c r="K28"/>
  <c r="J28"/>
  <c r="F28"/>
  <c r="A28"/>
  <c r="BD27"/>
  <c r="BC27"/>
  <c r="BA27"/>
  <c r="AZ27"/>
  <c r="AX27"/>
  <c r="AW27"/>
  <c r="AU27"/>
  <c r="AT27"/>
  <c r="AR27"/>
  <c r="AQ27"/>
  <c r="AO27"/>
  <c r="AN27"/>
  <c r="AL27"/>
  <c r="AK27"/>
  <c r="AI27"/>
  <c r="AH27"/>
  <c r="AF27"/>
  <c r="AE27"/>
  <c r="AC27"/>
  <c r="AB27"/>
  <c r="Z27"/>
  <c r="Y27"/>
  <c r="W27"/>
  <c r="V27"/>
  <c r="T27"/>
  <c r="S27"/>
  <c r="Q27"/>
  <c r="P27"/>
  <c r="N27"/>
  <c r="M27"/>
  <c r="K27"/>
  <c r="J27"/>
  <c r="F27"/>
  <c r="A27"/>
  <c r="BD26"/>
  <c r="BC26"/>
  <c r="BA26"/>
  <c r="AZ26"/>
  <c r="AX26"/>
  <c r="AW26"/>
  <c r="AU26"/>
  <c r="AT26"/>
  <c r="AR26"/>
  <c r="AQ26"/>
  <c r="AO26"/>
  <c r="AN26"/>
  <c r="AL26"/>
  <c r="AK26"/>
  <c r="AI26"/>
  <c r="AH26"/>
  <c r="AF26"/>
  <c r="AE26"/>
  <c r="AC26"/>
  <c r="AB26"/>
  <c r="Z26"/>
  <c r="Y26"/>
  <c r="W26"/>
  <c r="V26"/>
  <c r="T26"/>
  <c r="S26"/>
  <c r="Q26"/>
  <c r="P26"/>
  <c r="N26"/>
  <c r="M26"/>
  <c r="K26"/>
  <c r="J26"/>
  <c r="F26"/>
  <c r="A26"/>
  <c r="BD25"/>
  <c r="BC25"/>
  <c r="BA25"/>
  <c r="AZ25"/>
  <c r="AX25"/>
  <c r="AW25"/>
  <c r="AU25"/>
  <c r="AT25"/>
  <c r="AR25"/>
  <c r="AQ25"/>
  <c r="AO25"/>
  <c r="AN25"/>
  <c r="AL25"/>
  <c r="AK25"/>
  <c r="AI25"/>
  <c r="AH25"/>
  <c r="AF25"/>
  <c r="AE25"/>
  <c r="AC25"/>
  <c r="AB25"/>
  <c r="Z25"/>
  <c r="Y25"/>
  <c r="W25"/>
  <c r="V25"/>
  <c r="T25"/>
  <c r="S25"/>
  <c r="Q25"/>
  <c r="P25"/>
  <c r="N25"/>
  <c r="M25"/>
  <c r="K25"/>
  <c r="J25"/>
  <c r="F25"/>
  <c r="A25"/>
  <c r="BD24"/>
  <c r="BC24"/>
  <c r="BA24"/>
  <c r="AZ24"/>
  <c r="AX24"/>
  <c r="AW24"/>
  <c r="AU24"/>
  <c r="AT24"/>
  <c r="AR24"/>
  <c r="AQ24"/>
  <c r="AO24"/>
  <c r="AN24"/>
  <c r="AL24"/>
  <c r="AK24"/>
  <c r="AI24"/>
  <c r="AH24"/>
  <c r="AF24"/>
  <c r="AE24"/>
  <c r="AC24"/>
  <c r="AB24"/>
  <c r="Z24"/>
  <c r="Y24"/>
  <c r="W24"/>
  <c r="V24"/>
  <c r="T24"/>
  <c r="S24"/>
  <c r="Q24"/>
  <c r="P24"/>
  <c r="N24"/>
  <c r="M24"/>
  <c r="K24"/>
  <c r="J24"/>
  <c r="F24"/>
  <c r="A24"/>
  <c r="BD23"/>
  <c r="BC23"/>
  <c r="BA23"/>
  <c r="AZ23"/>
  <c r="AX23"/>
  <c r="AW23"/>
  <c r="AU23"/>
  <c r="AT23"/>
  <c r="AR23"/>
  <c r="AQ23"/>
  <c r="AO23"/>
  <c r="AN23"/>
  <c r="AL23"/>
  <c r="AK23"/>
  <c r="AI23"/>
  <c r="AH23"/>
  <c r="AF23"/>
  <c r="AE23"/>
  <c r="AC23"/>
  <c r="AB23"/>
  <c r="Z23"/>
  <c r="Y23"/>
  <c r="W23"/>
  <c r="V23"/>
  <c r="T23"/>
  <c r="S23"/>
  <c r="Q23"/>
  <c r="P23"/>
  <c r="N23"/>
  <c r="M23"/>
  <c r="K23"/>
  <c r="J23"/>
  <c r="F23"/>
  <c r="A23"/>
  <c r="BD22"/>
  <c r="BC22"/>
  <c r="BA22"/>
  <c r="AZ22"/>
  <c r="AX22"/>
  <c r="AW22"/>
  <c r="AU22"/>
  <c r="AT22"/>
  <c r="AR22"/>
  <c r="AQ22"/>
  <c r="AO22"/>
  <c r="AN22"/>
  <c r="AL22"/>
  <c r="AK22"/>
  <c r="AI22"/>
  <c r="AH22"/>
  <c r="AF22"/>
  <c r="AE22"/>
  <c r="AC22"/>
  <c r="AB22"/>
  <c r="Z22"/>
  <c r="Y22"/>
  <c r="W22"/>
  <c r="V22"/>
  <c r="T22"/>
  <c r="S22"/>
  <c r="Q22"/>
  <c r="P22"/>
  <c r="N22"/>
  <c r="M22"/>
  <c r="K22"/>
  <c r="J22"/>
  <c r="F22"/>
  <c r="A22"/>
  <c r="BD21"/>
  <c r="BC21"/>
  <c r="BA21"/>
  <c r="AZ21"/>
  <c r="AX21"/>
  <c r="AW21"/>
  <c r="AU21"/>
  <c r="AT21"/>
  <c r="AR21"/>
  <c r="AQ21"/>
  <c r="AO21"/>
  <c r="AN21"/>
  <c r="AL21"/>
  <c r="AK21"/>
  <c r="AI21"/>
  <c r="AH21"/>
  <c r="AF21"/>
  <c r="AE21"/>
  <c r="AC21"/>
  <c r="AB21"/>
  <c r="Z21"/>
  <c r="Y21"/>
  <c r="W21"/>
  <c r="V21"/>
  <c r="T21"/>
  <c r="S21"/>
  <c r="Q21"/>
  <c r="P21"/>
  <c r="N21"/>
  <c r="M21"/>
  <c r="K21"/>
  <c r="J21"/>
  <c r="F21"/>
  <c r="A21"/>
  <c r="BD20"/>
  <c r="BC20"/>
  <c r="BA20"/>
  <c r="AZ20"/>
  <c r="AX20"/>
  <c r="AW20"/>
  <c r="AU20"/>
  <c r="AT20"/>
  <c r="AR20"/>
  <c r="AQ20"/>
  <c r="AO20"/>
  <c r="AN20"/>
  <c r="AL20"/>
  <c r="AK20"/>
  <c r="AI20"/>
  <c r="AH20"/>
  <c r="AF20"/>
  <c r="AE20"/>
  <c r="AC20"/>
  <c r="AB20"/>
  <c r="Z20"/>
  <c r="Y20"/>
  <c r="W20"/>
  <c r="V20"/>
  <c r="T20"/>
  <c r="S20"/>
  <c r="Q20"/>
  <c r="P20"/>
  <c r="N20"/>
  <c r="M20"/>
  <c r="K20"/>
  <c r="J20"/>
  <c r="F20"/>
  <c r="A20"/>
  <c r="BD19"/>
  <c r="BC19"/>
  <c r="BA19"/>
  <c r="AZ19"/>
  <c r="AX19"/>
  <c r="AW19"/>
  <c r="AU19"/>
  <c r="AT19"/>
  <c r="AR19"/>
  <c r="AQ19"/>
  <c r="AO19"/>
  <c r="AN19"/>
  <c r="AL19"/>
  <c r="AK19"/>
  <c r="AI19"/>
  <c r="AH19"/>
  <c r="AF19"/>
  <c r="AE19"/>
  <c r="AC19"/>
  <c r="AB19"/>
  <c r="Z19"/>
  <c r="Y19"/>
  <c r="W19"/>
  <c r="V19"/>
  <c r="T19"/>
  <c r="S19"/>
  <c r="Q19"/>
  <c r="P19"/>
  <c r="N19"/>
  <c r="M19"/>
  <c r="K19"/>
  <c r="J19"/>
  <c r="F19"/>
  <c r="A19"/>
  <c r="BD18"/>
  <c r="BC18"/>
  <c r="BA18"/>
  <c r="AZ18"/>
  <c r="AX18"/>
  <c r="AW18"/>
  <c r="AU18"/>
  <c r="AT18"/>
  <c r="AR18"/>
  <c r="AQ18"/>
  <c r="AO18"/>
  <c r="AN18"/>
  <c r="AL18"/>
  <c r="AK18"/>
  <c r="AI18"/>
  <c r="AH18"/>
  <c r="AF18"/>
  <c r="AE18"/>
  <c r="AC18"/>
  <c r="AB18"/>
  <c r="Z18"/>
  <c r="Y18"/>
  <c r="W18"/>
  <c r="V18"/>
  <c r="T18"/>
  <c r="S18"/>
  <c r="Q18"/>
  <c r="P18"/>
  <c r="N18"/>
  <c r="M18"/>
  <c r="K18"/>
  <c r="J18"/>
  <c r="F18"/>
  <c r="A18"/>
  <c r="BD17"/>
  <c r="BC17"/>
  <c r="BA17"/>
  <c r="AZ17"/>
  <c r="AX17"/>
  <c r="AW17"/>
  <c r="AU17"/>
  <c r="AT17"/>
  <c r="AR17"/>
  <c r="AQ17"/>
  <c r="AO17"/>
  <c r="AN17"/>
  <c r="AL17"/>
  <c r="AK17"/>
  <c r="AI17"/>
  <c r="AH17"/>
  <c r="AF17"/>
  <c r="AE17"/>
  <c r="AC17"/>
  <c r="AB17"/>
  <c r="Z17"/>
  <c r="Y17"/>
  <c r="W17"/>
  <c r="V17"/>
  <c r="T17"/>
  <c r="S17"/>
  <c r="Q17"/>
  <c r="P17"/>
  <c r="N17"/>
  <c r="M17"/>
  <c r="K17"/>
  <c r="J17"/>
  <c r="F17"/>
  <c r="A17"/>
  <c r="BD16"/>
  <c r="BC16"/>
  <c r="BA16"/>
  <c r="AZ16"/>
  <c r="AX16"/>
  <c r="AW16"/>
  <c r="AU16"/>
  <c r="AT16"/>
  <c r="AR16"/>
  <c r="AQ16"/>
  <c r="AO16"/>
  <c r="AN16"/>
  <c r="AL16"/>
  <c r="AK16"/>
  <c r="AI16"/>
  <c r="AH16"/>
  <c r="AF16"/>
  <c r="AE16"/>
  <c r="AC16"/>
  <c r="AB16"/>
  <c r="Z16"/>
  <c r="Y16"/>
  <c r="W16"/>
  <c r="V16"/>
  <c r="T16"/>
  <c r="S16"/>
  <c r="Q16"/>
  <c r="P16"/>
  <c r="N16"/>
  <c r="M16"/>
  <c r="K16"/>
  <c r="J16"/>
  <c r="F16"/>
  <c r="A16"/>
  <c r="BD15"/>
  <c r="BC15"/>
  <c r="BA15"/>
  <c r="AZ15"/>
  <c r="AX15"/>
  <c r="AW15"/>
  <c r="AU15"/>
  <c r="AT15"/>
  <c r="AR15"/>
  <c r="AQ15"/>
  <c r="AO15"/>
  <c r="AN15"/>
  <c r="AL15"/>
  <c r="AK15"/>
  <c r="AI15"/>
  <c r="AH15"/>
  <c r="AF15"/>
  <c r="AE15"/>
  <c r="AC15"/>
  <c r="AB15"/>
  <c r="Z15"/>
  <c r="Y15"/>
  <c r="W15"/>
  <c r="V15"/>
  <c r="T15"/>
  <c r="S15"/>
  <c r="Q15"/>
  <c r="P15"/>
  <c r="N15"/>
  <c r="M15"/>
  <c r="K15"/>
  <c r="J15"/>
  <c r="F15"/>
  <c r="A15"/>
  <c r="BD14"/>
  <c r="BC14"/>
  <c r="BA14"/>
  <c r="AZ14"/>
  <c r="AX14"/>
  <c r="AW14"/>
  <c r="AU14"/>
  <c r="AT14"/>
  <c r="AR14"/>
  <c r="AQ14"/>
  <c r="AO14"/>
  <c r="AN14"/>
  <c r="AL14"/>
  <c r="AK14"/>
  <c r="AI14"/>
  <c r="AH14"/>
  <c r="AF14"/>
  <c r="AE14"/>
  <c r="AC14"/>
  <c r="AB14"/>
  <c r="Z14"/>
  <c r="Y14"/>
  <c r="W14"/>
  <c r="V14"/>
  <c r="T14"/>
  <c r="S14"/>
  <c r="Q14"/>
  <c r="P14"/>
  <c r="N14"/>
  <c r="M14"/>
  <c r="K14"/>
  <c r="J14"/>
  <c r="F14"/>
  <c r="A14"/>
  <c r="BD13"/>
  <c r="BC13"/>
  <c r="BA13"/>
  <c r="AZ13"/>
  <c r="AX13"/>
  <c r="AW13"/>
  <c r="AU13"/>
  <c r="AT13"/>
  <c r="AR13"/>
  <c r="AQ13"/>
  <c r="AO13"/>
  <c r="AN13"/>
  <c r="AL13"/>
  <c r="AK13"/>
  <c r="AI13"/>
  <c r="AH13"/>
  <c r="AF13"/>
  <c r="AE13"/>
  <c r="AC13"/>
  <c r="AB13"/>
  <c r="Z13"/>
  <c r="Y13"/>
  <c r="W13"/>
  <c r="V13"/>
  <c r="T13"/>
  <c r="S13"/>
  <c r="Q13"/>
  <c r="P13"/>
  <c r="N13"/>
  <c r="M13"/>
  <c r="K13"/>
  <c r="J13"/>
  <c r="F13"/>
  <c r="A13"/>
  <c r="BD12"/>
  <c r="BC12"/>
  <c r="BA12"/>
  <c r="AZ12"/>
  <c r="AX12"/>
  <c r="AW12"/>
  <c r="AU12"/>
  <c r="AT12"/>
  <c r="AR12"/>
  <c r="AQ12"/>
  <c r="AO12"/>
  <c r="AN12"/>
  <c r="AL12"/>
  <c r="AK12"/>
  <c r="AI12"/>
  <c r="AH12"/>
  <c r="AF12"/>
  <c r="AE12"/>
  <c r="AC12"/>
  <c r="AB12"/>
  <c r="Z12"/>
  <c r="Y12"/>
  <c r="W12"/>
  <c r="V12"/>
  <c r="T12"/>
  <c r="S12"/>
  <c r="Q12"/>
  <c r="P12"/>
  <c r="N12"/>
  <c r="M12"/>
  <c r="K12"/>
  <c r="J12"/>
  <c r="F12"/>
  <c r="A12"/>
  <c r="BD11"/>
  <c r="BC11"/>
  <c r="BA11"/>
  <c r="AZ11"/>
  <c r="AX11"/>
  <c r="AW11"/>
  <c r="AU11"/>
  <c r="AT11"/>
  <c r="AR11"/>
  <c r="AQ11"/>
  <c r="AO11"/>
  <c r="AN11"/>
  <c r="AL11"/>
  <c r="AK11"/>
  <c r="AI11"/>
  <c r="AH11"/>
  <c r="AF11"/>
  <c r="AE11"/>
  <c r="AC11"/>
  <c r="AB11"/>
  <c r="Z11"/>
  <c r="Y11"/>
  <c r="W11"/>
  <c r="V11"/>
  <c r="T11"/>
  <c r="S11"/>
  <c r="Q11"/>
  <c r="P11"/>
  <c r="N11"/>
  <c r="M11"/>
  <c r="K11"/>
  <c r="J11"/>
  <c r="F11"/>
  <c r="A11"/>
  <c r="BD10"/>
  <c r="BC10"/>
  <c r="BA10"/>
  <c r="AZ10"/>
  <c r="AX10"/>
  <c r="AW10"/>
  <c r="AU10"/>
  <c r="AT10"/>
  <c r="AR10"/>
  <c r="AQ10"/>
  <c r="AO10"/>
  <c r="AN10"/>
  <c r="AL10"/>
  <c r="AK10"/>
  <c r="AI10"/>
  <c r="AH10"/>
  <c r="AF10"/>
  <c r="AE10"/>
  <c r="AC10"/>
  <c r="AB10"/>
  <c r="Z10"/>
  <c r="Y10"/>
  <c r="W10"/>
  <c r="V10"/>
  <c r="T10"/>
  <c r="S10"/>
  <c r="Q10"/>
  <c r="P10"/>
  <c r="N10"/>
  <c r="M10"/>
  <c r="K10"/>
  <c r="J10"/>
  <c r="F10"/>
  <c r="A10"/>
  <c r="BD9"/>
  <c r="BC9"/>
  <c r="BA9"/>
  <c r="AZ9"/>
  <c r="AX9"/>
  <c r="AW9"/>
  <c r="AU9"/>
  <c r="AT9"/>
  <c r="AR9"/>
  <c r="AQ9"/>
  <c r="AO9"/>
  <c r="AN9"/>
  <c r="AL9"/>
  <c r="AK9"/>
  <c r="AI9"/>
  <c r="AH9"/>
  <c r="AF9"/>
  <c r="AE9"/>
  <c r="AC9"/>
  <c r="AB9"/>
  <c r="Z9"/>
  <c r="Y9"/>
  <c r="W9"/>
  <c r="V9"/>
  <c r="T9"/>
  <c r="S9"/>
  <c r="Q9"/>
  <c r="P9"/>
  <c r="N9"/>
  <c r="M9"/>
  <c r="K9"/>
  <c r="J9"/>
  <c r="F9"/>
  <c r="A9"/>
  <c r="BD8"/>
  <c r="BC8"/>
  <c r="BA8"/>
  <c r="AZ8"/>
  <c r="AX8"/>
  <c r="AW8"/>
  <c r="AU8"/>
  <c r="AT8"/>
  <c r="AR8"/>
  <c r="AQ8"/>
  <c r="AO8"/>
  <c r="AN8"/>
  <c r="AL8"/>
  <c r="AK8"/>
  <c r="AI8"/>
  <c r="AH8"/>
  <c r="AF8"/>
  <c r="AE8"/>
  <c r="AC8"/>
  <c r="AB8"/>
  <c r="Z8"/>
  <c r="Y8"/>
  <c r="W8"/>
  <c r="V8"/>
  <c r="T8"/>
  <c r="S8"/>
  <c r="Q8"/>
  <c r="P8"/>
  <c r="N8"/>
  <c r="M8"/>
  <c r="K8"/>
  <c r="J8"/>
  <c r="F8"/>
  <c r="A8"/>
  <c r="BD7"/>
  <c r="BC7"/>
  <c r="BA7"/>
  <c r="AZ7"/>
  <c r="AX7"/>
  <c r="AW7"/>
  <c r="AU7"/>
  <c r="AT7"/>
  <c r="AR7"/>
  <c r="AQ7"/>
  <c r="AO7"/>
  <c r="AN7"/>
  <c r="AL7"/>
  <c r="AK7"/>
  <c r="AI7"/>
  <c r="AH7"/>
  <c r="AF7"/>
  <c r="AE7"/>
  <c r="AC7"/>
  <c r="AB7"/>
  <c r="Z7"/>
  <c r="Y7"/>
  <c r="W7"/>
  <c r="V7"/>
  <c r="T7"/>
  <c r="S7"/>
  <c r="Q7"/>
  <c r="P7"/>
  <c r="N7"/>
  <c r="M7"/>
  <c r="K7"/>
  <c r="J7"/>
  <c r="F7"/>
  <c r="A7"/>
  <c r="BD6"/>
  <c r="BC6"/>
  <c r="BA6"/>
  <c r="AZ6"/>
  <c r="AX6"/>
  <c r="AW6"/>
  <c r="AU6"/>
  <c r="AT6"/>
  <c r="AR6"/>
  <c r="AQ6"/>
  <c r="AO6"/>
  <c r="AN6"/>
  <c r="AL6"/>
  <c r="AK6"/>
  <c r="AI6"/>
  <c r="AH6"/>
  <c r="AF6"/>
  <c r="AE6"/>
  <c r="AC6"/>
  <c r="AB6"/>
  <c r="Z6"/>
  <c r="Y6"/>
  <c r="W6"/>
  <c r="V6"/>
  <c r="T6"/>
  <c r="S6"/>
  <c r="Q6"/>
  <c r="P6"/>
  <c r="N6"/>
  <c r="M6"/>
  <c r="K6"/>
  <c r="J6"/>
  <c r="F6"/>
  <c r="A6"/>
  <c r="BD5"/>
  <c r="BC5"/>
  <c r="BA5"/>
  <c r="AZ5"/>
  <c r="AX5"/>
  <c r="AW5"/>
  <c r="AU5"/>
  <c r="AT5"/>
  <c r="AR5"/>
  <c r="AQ5"/>
  <c r="AO5"/>
  <c r="AN5"/>
  <c r="AL5"/>
  <c r="AK5"/>
  <c r="AI5"/>
  <c r="AH5"/>
  <c r="AF5"/>
  <c r="AE5"/>
  <c r="AC5"/>
  <c r="AB5"/>
  <c r="Z5"/>
  <c r="Y5"/>
  <c r="W5"/>
  <c r="V5"/>
  <c r="T5"/>
  <c r="S5"/>
  <c r="Q5"/>
  <c r="P5"/>
  <c r="N5"/>
  <c r="M5"/>
  <c r="K5"/>
  <c r="J5"/>
  <c r="F5"/>
  <c r="A5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4"/>
  <c r="BD3"/>
  <c r="BB3"/>
  <c r="BA3"/>
  <c r="AY3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  <c r="A2"/>
  <c r="E1"/>
  <c r="A1"/>
</calcChain>
</file>

<file path=xl/sharedStrings.xml><?xml version="1.0" encoding="utf-8"?>
<sst xmlns="http://schemas.openxmlformats.org/spreadsheetml/2006/main" count="3" uniqueCount="3">
  <si>
    <t>Sous-total C1 - IDV</t>
    <phoneticPr fontId="3" type="noConversion"/>
  </si>
  <si>
    <t>Sous-total C1 - TG</t>
    <phoneticPr fontId="3" type="noConversion"/>
  </si>
  <si>
    <t>Sous-total C1 - Marquises</t>
    <phoneticPr fontId="3" type="noConversion"/>
  </si>
</sst>
</file>

<file path=xl/styles.xml><?xml version="1.0" encoding="utf-8"?>
<styleSheet xmlns="http://schemas.openxmlformats.org/spreadsheetml/2006/main">
  <numFmts count="3">
    <numFmt numFmtId="164" formatCode="d\ mmmm\ yyyy"/>
    <numFmt numFmtId="165" formatCode="0.00%"/>
    <numFmt numFmtId="166" formatCode="0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0" xfId="0" applyBorder="1"/>
    <xf numFmtId="165" fontId="0" fillId="0" borderId="0" xfId="0" applyNumberFormat="1" applyBorder="1"/>
    <xf numFmtId="0" fontId="0" fillId="0" borderId="8" xfId="0" applyBorder="1"/>
    <xf numFmtId="165" fontId="0" fillId="0" borderId="8" xfId="0" applyNumberFormat="1" applyBorder="1"/>
    <xf numFmtId="0" fontId="0" fillId="0" borderId="5" xfId="0" applyBorder="1"/>
    <xf numFmtId="0" fontId="0" fillId="0" borderId="4" xfId="0" applyBorder="1"/>
    <xf numFmtId="165" fontId="0" fillId="0" borderId="4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165" fontId="0" fillId="2" borderId="10" xfId="0" applyNumberFormat="1" applyFill="1" applyBorder="1"/>
    <xf numFmtId="0" fontId="0" fillId="2" borderId="5" xfId="0" applyFill="1" applyBorder="1"/>
    <xf numFmtId="165" fontId="0" fillId="2" borderId="4" xfId="0" applyNumberFormat="1" applyFill="1" applyBorder="1"/>
    <xf numFmtId="165" fontId="0" fillId="2" borderId="6" xfId="0" applyNumberFormat="1" applyFill="1" applyBorder="1"/>
    <xf numFmtId="166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50%20comp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>
        <row r="1">
          <cell r="A1" t="str">
            <v xml:space="preserve">LEGISLATIVES 2012 1er tour </v>
          </cell>
          <cell r="E1" t="str">
            <v>Résultats provisoires pour la 1ère circonscription législative</v>
          </cell>
        </row>
        <row r="2">
          <cell r="A2">
            <v>39600</v>
          </cell>
        </row>
        <row r="3">
          <cell r="I3" t="str">
            <v>DUPONT-TEIKIVAEOHO</v>
          </cell>
          <cell r="K3" t="str">
            <v>Teaki</v>
          </cell>
          <cell r="L3" t="str">
            <v>REGURON</v>
          </cell>
          <cell r="N3" t="str">
            <v>Karl</v>
          </cell>
          <cell r="O3" t="str">
            <v>HEITAA</v>
          </cell>
          <cell r="Q3" t="str">
            <v>Gustave</v>
          </cell>
          <cell r="R3" t="str">
            <v>TANG-PIDOUX</v>
          </cell>
          <cell r="T3" t="str">
            <v>Poema</v>
          </cell>
          <cell r="U3" t="str">
            <v>BRAUN-ORTEGA</v>
          </cell>
          <cell r="W3" t="str">
            <v>Quito</v>
          </cell>
          <cell r="X3" t="str">
            <v>FREBAULT</v>
          </cell>
          <cell r="Z3" t="str">
            <v>Pierre</v>
          </cell>
          <cell r="AA3" t="str">
            <v>SCHYLE</v>
          </cell>
          <cell r="AC3" t="str">
            <v>Philip</v>
          </cell>
          <cell r="AD3" t="str">
            <v>FREBAULT</v>
          </cell>
          <cell r="AF3" t="str">
            <v>Louis</v>
          </cell>
          <cell r="AG3" t="str">
            <v>BOUTEAU</v>
          </cell>
          <cell r="AI3" t="str">
            <v>Nicole</v>
          </cell>
          <cell r="AJ3" t="str">
            <v>FORTELEONI</v>
          </cell>
          <cell r="AL3" t="str">
            <v>Teiva</v>
          </cell>
          <cell r="AM3" t="str">
            <v>MARCHESINI</v>
          </cell>
          <cell r="AO3" t="str">
            <v>Pierre</v>
          </cell>
          <cell r="AP3" t="str">
            <v>FRITCH</v>
          </cell>
          <cell r="AR3" t="str">
            <v>Edouard</v>
          </cell>
          <cell r="AS3" t="str">
            <v>ANANIA</v>
          </cell>
          <cell r="AU3" t="str">
            <v>Robert</v>
          </cell>
          <cell r="AV3" t="str">
            <v>TEROROTUA</v>
          </cell>
          <cell r="AX3" t="str">
            <v>Ronald</v>
          </cell>
          <cell r="AY3" t="str">
            <v>BENNETT</v>
          </cell>
          <cell r="BA3" t="str">
            <v>Pita</v>
          </cell>
          <cell r="BB3" t="str">
            <v>MAIROTO</v>
          </cell>
          <cell r="BD3" t="str">
            <v>Tevahine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  <cell r="O4" t="str">
            <v>Voix</v>
          </cell>
          <cell r="P4" t="str">
            <v>% Voix/Ins</v>
          </cell>
          <cell r="Q4" t="str">
            <v>% Voix/Exp</v>
          </cell>
          <cell r="R4" t="str">
            <v>Voix</v>
          </cell>
          <cell r="S4" t="str">
            <v>% Voix/Ins</v>
          </cell>
          <cell r="T4" t="str">
            <v>% Voix/Exp</v>
          </cell>
          <cell r="U4" t="str">
            <v>Voix</v>
          </cell>
          <cell r="V4" t="str">
            <v>% Voix/Ins</v>
          </cell>
          <cell r="W4" t="str">
            <v>% Voix/Exp</v>
          </cell>
          <cell r="X4" t="str">
            <v>Voix</v>
          </cell>
          <cell r="Y4" t="str">
            <v>% Voix/Ins</v>
          </cell>
          <cell r="Z4" t="str">
            <v>% Voix/Exp</v>
          </cell>
          <cell r="AA4" t="str">
            <v>Voix</v>
          </cell>
          <cell r="AB4" t="str">
            <v>% Voix/Ins</v>
          </cell>
          <cell r="AC4" t="str">
            <v>% Voix/Exp</v>
          </cell>
          <cell r="AD4" t="str">
            <v>Voix</v>
          </cell>
          <cell r="AE4" t="str">
            <v>% Voix/Ins</v>
          </cell>
          <cell r="AF4" t="str">
            <v>% Voix/Exp</v>
          </cell>
          <cell r="AG4" t="str">
            <v>Voix</v>
          </cell>
          <cell r="AH4" t="str">
            <v>% Voix/Ins</v>
          </cell>
          <cell r="AI4" t="str">
            <v>% Voix/Exp</v>
          </cell>
          <cell r="AJ4" t="str">
            <v>Voix</v>
          </cell>
          <cell r="AK4" t="str">
            <v>% Voix/Ins</v>
          </cell>
          <cell r="AL4" t="str">
            <v>% Voix/Exp</v>
          </cell>
          <cell r="AM4" t="str">
            <v>Voix</v>
          </cell>
          <cell r="AN4" t="str">
            <v>% Voix/Ins</v>
          </cell>
          <cell r="AO4" t="str">
            <v>% Voix/Exp</v>
          </cell>
          <cell r="AP4" t="str">
            <v>Voix</v>
          </cell>
          <cell r="AQ4" t="str">
            <v>% Voix/Ins</v>
          </cell>
          <cell r="AR4" t="str">
            <v>% Voix/Exp</v>
          </cell>
          <cell r="AS4" t="str">
            <v>Voix</v>
          </cell>
          <cell r="AT4" t="str">
            <v>% Voix/Ins</v>
          </cell>
          <cell r="AU4" t="str">
            <v>% Voix/Exp</v>
          </cell>
          <cell r="AV4" t="str">
            <v>Voix</v>
          </cell>
          <cell r="AW4" t="str">
            <v>% Voix/Ins</v>
          </cell>
          <cell r="AX4" t="str">
            <v>% Voix/Exp</v>
          </cell>
          <cell r="AY4" t="str">
            <v>Voix</v>
          </cell>
          <cell r="AZ4" t="str">
            <v>% Voix/Ins</v>
          </cell>
          <cell r="BA4" t="str">
            <v>% Voix/Exp</v>
          </cell>
          <cell r="BB4" t="str">
            <v>Voix</v>
          </cell>
          <cell r="BC4" t="str">
            <v>% Voix/Ins</v>
          </cell>
          <cell r="BD4" t="str">
            <v>% Voix/Exp</v>
          </cell>
        </row>
        <row r="5">
          <cell r="A5" t="str">
            <v>ANAA</v>
          </cell>
          <cell r="C5">
            <v>562</v>
          </cell>
          <cell r="D5">
            <v>340</v>
          </cell>
          <cell r="E5">
            <v>222</v>
          </cell>
          <cell r="F5">
            <v>0.39501779359430605</v>
          </cell>
          <cell r="G5">
            <v>4</v>
          </cell>
          <cell r="H5">
            <v>218</v>
          </cell>
          <cell r="I5">
            <v>6</v>
          </cell>
          <cell r="J5">
            <v>1.0676156583629894E-2</v>
          </cell>
          <cell r="K5">
            <v>2.7522935779816515E-2</v>
          </cell>
          <cell r="L5">
            <v>23</v>
          </cell>
          <cell r="M5">
            <v>4.0925266903914591E-2</v>
          </cell>
          <cell r="N5">
            <v>0.10550458715596331</v>
          </cell>
          <cell r="O5">
            <v>0</v>
          </cell>
          <cell r="P5">
            <v>0</v>
          </cell>
          <cell r="Q5">
            <v>0</v>
          </cell>
          <cell r="R5">
            <v>1</v>
          </cell>
          <cell r="S5">
            <v>1.7793594306049821E-3</v>
          </cell>
          <cell r="T5">
            <v>4.5871559633027525E-3</v>
          </cell>
          <cell r="U5">
            <v>0</v>
          </cell>
          <cell r="V5">
            <v>0</v>
          </cell>
          <cell r="W5">
            <v>0</v>
          </cell>
          <cell r="X5">
            <v>61</v>
          </cell>
          <cell r="Y5">
            <v>0.10854092526690391</v>
          </cell>
          <cell r="Z5">
            <v>0.27981651376146788</v>
          </cell>
          <cell r="AA5">
            <v>1</v>
          </cell>
          <cell r="AB5">
            <v>1.7793594306049821E-3</v>
          </cell>
          <cell r="AC5">
            <v>4.5871559633027525E-3</v>
          </cell>
          <cell r="AD5">
            <v>29</v>
          </cell>
          <cell r="AE5">
            <v>5.1601423487544484E-2</v>
          </cell>
          <cell r="AF5">
            <v>0.13302752293577982</v>
          </cell>
          <cell r="AG5">
            <v>6</v>
          </cell>
          <cell r="AH5">
            <v>1.0676156583629894E-2</v>
          </cell>
          <cell r="AI5">
            <v>2.7522935779816515E-2</v>
          </cell>
          <cell r="AJ5">
            <v>2</v>
          </cell>
          <cell r="AK5">
            <v>3.5587188612099642E-3</v>
          </cell>
          <cell r="AL5">
            <v>9.1743119266055051E-3</v>
          </cell>
          <cell r="AM5">
            <v>1</v>
          </cell>
          <cell r="AN5">
            <v>1.7793594306049821E-3</v>
          </cell>
          <cell r="AO5">
            <v>4.5871559633027525E-3</v>
          </cell>
          <cell r="AP5">
            <v>76</v>
          </cell>
          <cell r="AQ5">
            <v>0.13523131672597866</v>
          </cell>
          <cell r="AR5">
            <v>0.34862385321100919</v>
          </cell>
          <cell r="AS5">
            <v>6</v>
          </cell>
          <cell r="AT5">
            <v>1.0676156583629894E-2</v>
          </cell>
          <cell r="AU5">
            <v>2.7522935779816515E-2</v>
          </cell>
          <cell r="AV5">
            <v>1</v>
          </cell>
          <cell r="AW5">
            <v>1.7793594306049821E-3</v>
          </cell>
          <cell r="AX5">
            <v>4.5871559633027525E-3</v>
          </cell>
          <cell r="AY5">
            <v>1</v>
          </cell>
          <cell r="AZ5">
            <v>1.7793594306049821E-3</v>
          </cell>
          <cell r="BA5">
            <v>4.5871559633027525E-3</v>
          </cell>
          <cell r="BB5">
            <v>4</v>
          </cell>
          <cell r="BC5">
            <v>7.1174377224199285E-3</v>
          </cell>
          <cell r="BD5">
            <v>1.834862385321101E-2</v>
          </cell>
        </row>
        <row r="6">
          <cell r="B6">
            <v>1</v>
          </cell>
        </row>
        <row r="7">
          <cell r="B7">
            <v>2</v>
          </cell>
        </row>
        <row r="8">
          <cell r="A8" t="str">
            <v>ARUE</v>
          </cell>
          <cell r="C8">
            <v>7187</v>
          </cell>
          <cell r="D8">
            <v>4373</v>
          </cell>
          <cell r="E8">
            <v>2814</v>
          </cell>
          <cell r="F8">
            <v>0.39154028106303046</v>
          </cell>
          <cell r="G8">
            <v>50</v>
          </cell>
          <cell r="H8">
            <v>2764</v>
          </cell>
          <cell r="I8">
            <v>108</v>
          </cell>
          <cell r="J8">
            <v>1.5027132322248504E-2</v>
          </cell>
          <cell r="K8">
            <v>3.9073806078147609E-2</v>
          </cell>
          <cell r="L8">
            <v>60</v>
          </cell>
          <cell r="M8">
            <v>8.3484068456936133E-3</v>
          </cell>
          <cell r="N8">
            <v>2.1707670043415339E-2</v>
          </cell>
          <cell r="O8">
            <v>7</v>
          </cell>
          <cell r="P8">
            <v>9.739807986642549E-4</v>
          </cell>
          <cell r="Q8">
            <v>2.532561505065123E-3</v>
          </cell>
          <cell r="R8">
            <v>63</v>
          </cell>
          <cell r="S8">
            <v>8.7658271879782947E-3</v>
          </cell>
          <cell r="T8">
            <v>2.2793053545586108E-2</v>
          </cell>
          <cell r="U8">
            <v>145</v>
          </cell>
          <cell r="V8">
            <v>2.0175316543759567E-2</v>
          </cell>
          <cell r="W8">
            <v>5.2460202604920403E-2</v>
          </cell>
          <cell r="X8">
            <v>429</v>
          </cell>
          <cell r="Y8">
            <v>5.9691108946709336E-2</v>
          </cell>
          <cell r="Z8">
            <v>0.15520984081041969</v>
          </cell>
          <cell r="AA8">
            <v>972</v>
          </cell>
          <cell r="AB8">
            <v>0.13524419090023654</v>
          </cell>
          <cell r="AC8">
            <v>0.35166425470332852</v>
          </cell>
          <cell r="AD8">
            <v>10</v>
          </cell>
          <cell r="AE8">
            <v>1.3914011409489355E-3</v>
          </cell>
          <cell r="AF8">
            <v>3.6179450072358899E-3</v>
          </cell>
          <cell r="AG8">
            <v>113</v>
          </cell>
          <cell r="AH8">
            <v>1.5722832892722971E-2</v>
          </cell>
          <cell r="AI8">
            <v>4.0882778581765554E-2</v>
          </cell>
          <cell r="AJ8">
            <v>29</v>
          </cell>
          <cell r="AK8">
            <v>4.0350633087519131E-3</v>
          </cell>
          <cell r="AL8">
            <v>1.0492040520984082E-2</v>
          </cell>
          <cell r="AM8">
            <v>26</v>
          </cell>
          <cell r="AN8">
            <v>3.6176429664672325E-3</v>
          </cell>
          <cell r="AO8">
            <v>9.4066570188133143E-3</v>
          </cell>
          <cell r="AP8">
            <v>736</v>
          </cell>
          <cell r="AQ8">
            <v>0.10240712397384166</v>
          </cell>
          <cell r="AR8">
            <v>0.2662807525325615</v>
          </cell>
          <cell r="AS8">
            <v>24</v>
          </cell>
          <cell r="AT8">
            <v>3.3393627382774455E-3</v>
          </cell>
          <cell r="AU8">
            <v>8.6830680173661367E-3</v>
          </cell>
          <cell r="AV8">
            <v>16</v>
          </cell>
          <cell r="AW8">
            <v>2.2262418255182968E-3</v>
          </cell>
          <cell r="AX8">
            <v>5.7887120115774236E-3</v>
          </cell>
          <cell r="AY8">
            <v>18</v>
          </cell>
          <cell r="AZ8">
            <v>2.5045220537080839E-3</v>
          </cell>
          <cell r="BA8">
            <v>6.5123010130246021E-3</v>
          </cell>
          <cell r="BB8">
            <v>8</v>
          </cell>
          <cell r="BC8">
            <v>1.1131209127591484E-3</v>
          </cell>
          <cell r="BD8">
            <v>2.8943560057887118E-3</v>
          </cell>
        </row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A15" t="str">
            <v>ARUTUA</v>
          </cell>
          <cell r="C15">
            <v>1404</v>
          </cell>
          <cell r="D15">
            <v>797</v>
          </cell>
          <cell r="E15">
            <v>607</v>
          </cell>
          <cell r="F15">
            <v>0.43233618233618232</v>
          </cell>
          <cell r="G15">
            <v>19</v>
          </cell>
          <cell r="H15">
            <v>588</v>
          </cell>
          <cell r="I15">
            <v>8</v>
          </cell>
          <cell r="J15">
            <v>5.6980056980056983E-3</v>
          </cell>
          <cell r="K15">
            <v>1.3605442176870748E-2</v>
          </cell>
          <cell r="L15">
            <v>3</v>
          </cell>
          <cell r="M15">
            <v>2.136752136752137E-3</v>
          </cell>
          <cell r="N15">
            <v>5.1020408163265302E-3</v>
          </cell>
          <cell r="O15">
            <v>1</v>
          </cell>
          <cell r="P15">
            <v>7.1225071225071229E-4</v>
          </cell>
          <cell r="Q15">
            <v>1.7006802721088435E-3</v>
          </cell>
          <cell r="R15">
            <v>10</v>
          </cell>
          <cell r="S15">
            <v>7.1225071225071226E-3</v>
          </cell>
          <cell r="T15">
            <v>1.7006802721088437E-2</v>
          </cell>
          <cell r="U15">
            <v>20</v>
          </cell>
          <cell r="V15">
            <v>1.4245014245014245E-2</v>
          </cell>
          <cell r="W15">
            <v>3.4013605442176874E-2</v>
          </cell>
          <cell r="X15">
            <v>115</v>
          </cell>
          <cell r="Y15">
            <v>8.1908831908831914E-2</v>
          </cell>
          <cell r="Z15">
            <v>0.195578231292517</v>
          </cell>
          <cell r="AA15">
            <v>4</v>
          </cell>
          <cell r="AB15">
            <v>2.8490028490028491E-3</v>
          </cell>
          <cell r="AC15">
            <v>6.8027210884353739E-3</v>
          </cell>
          <cell r="AD15">
            <v>101</v>
          </cell>
          <cell r="AE15">
            <v>7.1937321937321941E-2</v>
          </cell>
          <cell r="AF15">
            <v>0.17176870748299319</v>
          </cell>
          <cell r="AG15">
            <v>57</v>
          </cell>
          <cell r="AH15">
            <v>4.05982905982906E-2</v>
          </cell>
          <cell r="AI15">
            <v>9.6938775510204078E-2</v>
          </cell>
          <cell r="AJ15">
            <v>3</v>
          </cell>
          <cell r="AK15">
            <v>2.136752136752137E-3</v>
          </cell>
          <cell r="AL15">
            <v>5.1020408163265302E-3</v>
          </cell>
          <cell r="AM15">
            <v>0</v>
          </cell>
          <cell r="AN15">
            <v>0</v>
          </cell>
          <cell r="AO15">
            <v>0</v>
          </cell>
          <cell r="AP15">
            <v>205</v>
          </cell>
          <cell r="AQ15">
            <v>0.14601139601139601</v>
          </cell>
          <cell r="AR15">
            <v>0.34863945578231292</v>
          </cell>
          <cell r="AS15">
            <v>8</v>
          </cell>
          <cell r="AT15">
            <v>5.6980056980056983E-3</v>
          </cell>
          <cell r="AU15">
            <v>1.3605442176870748E-2</v>
          </cell>
          <cell r="AV15">
            <v>1</v>
          </cell>
          <cell r="AW15">
            <v>7.1225071225071229E-4</v>
          </cell>
          <cell r="AX15">
            <v>1.7006802721088435E-3</v>
          </cell>
          <cell r="AY15">
            <v>2</v>
          </cell>
          <cell r="AZ15">
            <v>1.4245014245014246E-3</v>
          </cell>
          <cell r="BA15">
            <v>3.4013605442176869E-3</v>
          </cell>
          <cell r="BB15">
            <v>50</v>
          </cell>
          <cell r="BC15">
            <v>3.5612535612535613E-2</v>
          </cell>
          <cell r="BD15">
            <v>8.5034013605442174E-2</v>
          </cell>
        </row>
        <row r="16">
          <cell r="B16">
            <v>1</v>
          </cell>
        </row>
        <row r="17">
          <cell r="B17">
            <v>2</v>
          </cell>
        </row>
        <row r="18">
          <cell r="B18">
            <v>3</v>
          </cell>
        </row>
        <row r="19">
          <cell r="A19" t="str">
            <v>FAKARAVA</v>
          </cell>
          <cell r="C19">
            <v>1236</v>
          </cell>
          <cell r="D19">
            <v>512</v>
          </cell>
          <cell r="E19">
            <v>724</v>
          </cell>
          <cell r="F19">
            <v>0.58576051779935279</v>
          </cell>
          <cell r="G19">
            <v>10</v>
          </cell>
          <cell r="H19">
            <v>714</v>
          </cell>
          <cell r="I19">
            <v>9</v>
          </cell>
          <cell r="J19">
            <v>7.2815533980582527E-3</v>
          </cell>
          <cell r="K19">
            <v>1.2605042016806723E-2</v>
          </cell>
          <cell r="L19">
            <v>2</v>
          </cell>
          <cell r="M19">
            <v>1.6181229773462784E-3</v>
          </cell>
          <cell r="N19">
            <v>2.8011204481792717E-3</v>
          </cell>
          <cell r="O19">
            <v>1</v>
          </cell>
          <cell r="P19">
            <v>8.090614886731392E-4</v>
          </cell>
          <cell r="Q19">
            <v>1.4005602240896359E-3</v>
          </cell>
          <cell r="R19">
            <v>2</v>
          </cell>
          <cell r="S19">
            <v>1.6181229773462784E-3</v>
          </cell>
          <cell r="T19">
            <v>2.8011204481792717E-3</v>
          </cell>
          <cell r="U19">
            <v>27</v>
          </cell>
          <cell r="V19">
            <v>2.1844660194174758E-2</v>
          </cell>
          <cell r="W19">
            <v>3.7815126050420166E-2</v>
          </cell>
          <cell r="X19">
            <v>132</v>
          </cell>
          <cell r="Y19">
            <v>0.10679611650485436</v>
          </cell>
          <cell r="Z19">
            <v>0.18487394957983194</v>
          </cell>
          <cell r="AA19">
            <v>13</v>
          </cell>
          <cell r="AB19">
            <v>1.0517799352750809E-2</v>
          </cell>
          <cell r="AC19">
            <v>1.8207282913165267E-2</v>
          </cell>
          <cell r="AD19">
            <v>79</v>
          </cell>
          <cell r="AE19">
            <v>6.3915857605177998E-2</v>
          </cell>
          <cell r="AF19">
            <v>0.11064425770308123</v>
          </cell>
          <cell r="AG19">
            <v>104</v>
          </cell>
          <cell r="AH19">
            <v>8.4142394822006472E-2</v>
          </cell>
          <cell r="AI19">
            <v>0.14565826330532214</v>
          </cell>
          <cell r="AJ19">
            <v>3</v>
          </cell>
          <cell r="AK19">
            <v>2.4271844660194173E-3</v>
          </cell>
          <cell r="AL19">
            <v>4.2016806722689074E-3</v>
          </cell>
          <cell r="AM19">
            <v>4</v>
          </cell>
          <cell r="AN19">
            <v>3.2362459546925568E-3</v>
          </cell>
          <cell r="AO19">
            <v>5.6022408963585435E-3</v>
          </cell>
          <cell r="AP19">
            <v>318</v>
          </cell>
          <cell r="AQ19">
            <v>0.25728155339805825</v>
          </cell>
          <cell r="AR19">
            <v>0.44537815126050423</v>
          </cell>
          <cell r="AS19">
            <v>3</v>
          </cell>
          <cell r="AT19">
            <v>2.4271844660194173E-3</v>
          </cell>
          <cell r="AU19">
            <v>4.2016806722689074E-3</v>
          </cell>
          <cell r="AV19">
            <v>1</v>
          </cell>
          <cell r="AW19">
            <v>8.090614886731392E-4</v>
          </cell>
          <cell r="AX19">
            <v>1.4005602240896359E-3</v>
          </cell>
          <cell r="AY19">
            <v>5</v>
          </cell>
          <cell r="AZ19">
            <v>4.0453074433656954E-3</v>
          </cell>
          <cell r="BA19">
            <v>7.0028011204481795E-3</v>
          </cell>
          <cell r="BB19">
            <v>11</v>
          </cell>
          <cell r="BC19">
            <v>8.8996763754045308E-3</v>
          </cell>
          <cell r="BD19">
            <v>1.5406162464985995E-2</v>
          </cell>
        </row>
        <row r="20">
          <cell r="B20">
            <v>1</v>
          </cell>
        </row>
        <row r="21">
          <cell r="B21">
            <v>2</v>
          </cell>
        </row>
        <row r="22">
          <cell r="B22">
            <v>3</v>
          </cell>
        </row>
        <row r="23">
          <cell r="B23">
            <v>4</v>
          </cell>
        </row>
        <row r="24">
          <cell r="B24">
            <v>5</v>
          </cell>
        </row>
        <row r="25">
          <cell r="A25" t="str">
            <v>FANGATAU</v>
          </cell>
          <cell r="C25">
            <v>264</v>
          </cell>
          <cell r="D25">
            <v>106</v>
          </cell>
          <cell r="E25">
            <v>158</v>
          </cell>
          <cell r="F25">
            <v>0.59848484848484851</v>
          </cell>
          <cell r="G25">
            <v>0</v>
          </cell>
          <cell r="H25">
            <v>158</v>
          </cell>
          <cell r="I25">
            <v>1</v>
          </cell>
          <cell r="J25">
            <v>3.787878787878788E-3</v>
          </cell>
          <cell r="K25">
            <v>6.3291139240506328E-3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</v>
          </cell>
          <cell r="S25">
            <v>1.1363636363636364E-2</v>
          </cell>
          <cell r="T25">
            <v>1.8987341772151899E-2</v>
          </cell>
          <cell r="U25">
            <v>5</v>
          </cell>
          <cell r="V25">
            <v>1.893939393939394E-2</v>
          </cell>
          <cell r="W25">
            <v>3.1645569620253167E-2</v>
          </cell>
          <cell r="X25">
            <v>44</v>
          </cell>
          <cell r="Y25">
            <v>0.16666666666666666</v>
          </cell>
          <cell r="Z25">
            <v>0.27848101265822783</v>
          </cell>
          <cell r="AA25">
            <v>2</v>
          </cell>
          <cell r="AB25">
            <v>7.575757575757576E-3</v>
          </cell>
          <cell r="AC25">
            <v>1.2658227848101266E-2</v>
          </cell>
          <cell r="AD25">
            <v>4</v>
          </cell>
          <cell r="AE25">
            <v>1.5151515151515152E-2</v>
          </cell>
          <cell r="AF25">
            <v>2.5316455696202531E-2</v>
          </cell>
          <cell r="AG25">
            <v>4</v>
          </cell>
          <cell r="AH25">
            <v>1.5151515151515152E-2</v>
          </cell>
          <cell r="AI25">
            <v>2.5316455696202531E-2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89</v>
          </cell>
          <cell r="AQ25">
            <v>0.3371212121212121</v>
          </cell>
          <cell r="AR25">
            <v>0.56329113924050633</v>
          </cell>
          <cell r="AS25">
            <v>1</v>
          </cell>
          <cell r="AT25">
            <v>3.787878787878788E-3</v>
          </cell>
          <cell r="AU25">
            <v>6.3291139240506328E-3</v>
          </cell>
          <cell r="AV25">
            <v>2</v>
          </cell>
          <cell r="AW25">
            <v>7.575757575757576E-3</v>
          </cell>
          <cell r="AX25">
            <v>1.2658227848101266E-2</v>
          </cell>
          <cell r="AY25">
            <v>1</v>
          </cell>
          <cell r="AZ25">
            <v>3.787878787878788E-3</v>
          </cell>
          <cell r="BA25">
            <v>6.3291139240506328E-3</v>
          </cell>
          <cell r="BB25">
            <v>2</v>
          </cell>
          <cell r="BC25">
            <v>7.575757575757576E-3</v>
          </cell>
          <cell r="BD25">
            <v>1.2658227848101266E-2</v>
          </cell>
        </row>
        <row r="26">
          <cell r="B26">
            <v>1</v>
          </cell>
        </row>
        <row r="27">
          <cell r="B27">
            <v>2</v>
          </cell>
        </row>
        <row r="28">
          <cell r="A28" t="str">
            <v>FATU-HIVA</v>
          </cell>
          <cell r="C28">
            <v>513</v>
          </cell>
          <cell r="D28">
            <v>197</v>
          </cell>
          <cell r="E28">
            <v>316</v>
          </cell>
          <cell r="F28">
            <v>0.61598440545808963</v>
          </cell>
          <cell r="G28">
            <v>4</v>
          </cell>
          <cell r="H28">
            <v>312</v>
          </cell>
          <cell r="I28">
            <v>14</v>
          </cell>
          <cell r="J28">
            <v>2.7290448343079921E-2</v>
          </cell>
          <cell r="K28">
            <v>4.4871794871794872E-2</v>
          </cell>
          <cell r="L28">
            <v>0</v>
          </cell>
          <cell r="M28">
            <v>0</v>
          </cell>
          <cell r="N28">
            <v>0</v>
          </cell>
          <cell r="O28">
            <v>3</v>
          </cell>
          <cell r="P28">
            <v>5.8479532163742687E-3</v>
          </cell>
          <cell r="Q28">
            <v>9.6153846153846159E-3</v>
          </cell>
          <cell r="R28">
            <v>0</v>
          </cell>
          <cell r="S28">
            <v>0</v>
          </cell>
          <cell r="T28">
            <v>0</v>
          </cell>
          <cell r="U28">
            <v>4</v>
          </cell>
          <cell r="V28">
            <v>7.7972709551656916E-3</v>
          </cell>
          <cell r="W28">
            <v>1.282051282051282E-2</v>
          </cell>
          <cell r="X28">
            <v>21</v>
          </cell>
          <cell r="Y28">
            <v>4.0935672514619881E-2</v>
          </cell>
          <cell r="Z28">
            <v>6.7307692307692304E-2</v>
          </cell>
          <cell r="AA28">
            <v>0</v>
          </cell>
          <cell r="AB28">
            <v>0</v>
          </cell>
          <cell r="AC28">
            <v>0</v>
          </cell>
          <cell r="AD28">
            <v>160</v>
          </cell>
          <cell r="AE28">
            <v>0.31189083820662766</v>
          </cell>
          <cell r="AF28">
            <v>0.51282051282051277</v>
          </cell>
          <cell r="AG28">
            <v>11</v>
          </cell>
          <cell r="AH28">
            <v>2.1442495126705652E-2</v>
          </cell>
          <cell r="AI28">
            <v>3.5256410256410256E-2</v>
          </cell>
          <cell r="AJ28">
            <v>0</v>
          </cell>
          <cell r="AK28">
            <v>0</v>
          </cell>
          <cell r="AL28">
            <v>0</v>
          </cell>
          <cell r="AM28">
            <v>5</v>
          </cell>
          <cell r="AN28">
            <v>9.7465886939571145E-3</v>
          </cell>
          <cell r="AO28">
            <v>1.6025641025641024E-2</v>
          </cell>
          <cell r="AP28">
            <v>90</v>
          </cell>
          <cell r="AQ28">
            <v>0.17543859649122806</v>
          </cell>
          <cell r="AR28">
            <v>0.28846153846153844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3</v>
          </cell>
          <cell r="AZ28">
            <v>5.8479532163742687E-3</v>
          </cell>
          <cell r="BA28">
            <v>9.6153846153846159E-3</v>
          </cell>
          <cell r="BB28">
            <v>1</v>
          </cell>
          <cell r="BC28">
            <v>1.9493177387914229E-3</v>
          </cell>
          <cell r="BD28">
            <v>3.205128205128205E-3</v>
          </cell>
        </row>
        <row r="29">
          <cell r="B29">
            <v>1</v>
          </cell>
        </row>
        <row r="30">
          <cell r="B30">
            <v>2</v>
          </cell>
        </row>
        <row r="31">
          <cell r="A31" t="str">
            <v>GAMBIER</v>
          </cell>
          <cell r="C31">
            <v>696</v>
          </cell>
          <cell r="D31">
            <v>327</v>
          </cell>
          <cell r="E31">
            <v>369</v>
          </cell>
          <cell r="F31">
            <v>0.53017241379310343</v>
          </cell>
          <cell r="G31">
            <v>6</v>
          </cell>
          <cell r="H31">
            <v>363</v>
          </cell>
          <cell r="I31">
            <v>16</v>
          </cell>
          <cell r="J31">
            <v>2.2988505747126436E-2</v>
          </cell>
          <cell r="K31">
            <v>4.4077134986225897E-2</v>
          </cell>
          <cell r="L31">
            <v>4</v>
          </cell>
          <cell r="M31">
            <v>5.7471264367816091E-3</v>
          </cell>
          <cell r="N31">
            <v>1.1019283746556474E-2</v>
          </cell>
          <cell r="O31">
            <v>0</v>
          </cell>
          <cell r="P31">
            <v>0</v>
          </cell>
          <cell r="Q31">
            <v>0</v>
          </cell>
          <cell r="R31">
            <v>26</v>
          </cell>
          <cell r="S31">
            <v>3.7356321839080463E-2</v>
          </cell>
          <cell r="T31">
            <v>7.1625344352617082E-2</v>
          </cell>
          <cell r="U31">
            <v>5</v>
          </cell>
          <cell r="V31">
            <v>7.1839080459770114E-3</v>
          </cell>
          <cell r="W31">
            <v>1.3774104683195593E-2</v>
          </cell>
          <cell r="X31">
            <v>37</v>
          </cell>
          <cell r="Y31">
            <v>5.3160919540229883E-2</v>
          </cell>
          <cell r="Z31">
            <v>0.10192837465564739</v>
          </cell>
          <cell r="AA31">
            <v>10</v>
          </cell>
          <cell r="AB31">
            <v>1.4367816091954023E-2</v>
          </cell>
          <cell r="AC31">
            <v>2.7548209366391185E-2</v>
          </cell>
          <cell r="AD31">
            <v>1</v>
          </cell>
          <cell r="AE31">
            <v>1.4367816091954023E-3</v>
          </cell>
          <cell r="AF31">
            <v>2.7548209366391185E-3</v>
          </cell>
          <cell r="AG31">
            <v>10</v>
          </cell>
          <cell r="AH31">
            <v>1.4367816091954023E-2</v>
          </cell>
          <cell r="AI31">
            <v>2.7548209366391185E-2</v>
          </cell>
          <cell r="AJ31">
            <v>6</v>
          </cell>
          <cell r="AK31">
            <v>8.6206896551724137E-3</v>
          </cell>
          <cell r="AL31">
            <v>1.6528925619834711E-2</v>
          </cell>
          <cell r="AM31">
            <v>1</v>
          </cell>
          <cell r="AN31">
            <v>1.4367816091954023E-3</v>
          </cell>
          <cell r="AO31">
            <v>2.7548209366391185E-3</v>
          </cell>
          <cell r="AP31">
            <v>238</v>
          </cell>
          <cell r="AQ31">
            <v>0.34195402298850575</v>
          </cell>
          <cell r="AR31">
            <v>0.65564738292011016</v>
          </cell>
          <cell r="AS31">
            <v>6</v>
          </cell>
          <cell r="AT31">
            <v>8.6206896551724137E-3</v>
          </cell>
          <cell r="AU31">
            <v>1.6528925619834711E-2</v>
          </cell>
          <cell r="AV31">
            <v>1</v>
          </cell>
          <cell r="AW31">
            <v>1.4367816091954023E-3</v>
          </cell>
          <cell r="AX31">
            <v>2.7548209366391185E-3</v>
          </cell>
          <cell r="AY31">
            <v>0</v>
          </cell>
          <cell r="AZ31">
            <v>0</v>
          </cell>
          <cell r="BA31">
            <v>0</v>
          </cell>
          <cell r="BB31">
            <v>2</v>
          </cell>
          <cell r="BC31">
            <v>2.8735632183908046E-3</v>
          </cell>
          <cell r="BD31">
            <v>5.5096418732782371E-3</v>
          </cell>
        </row>
        <row r="32">
          <cell r="B32">
            <v>1</v>
          </cell>
        </row>
        <row r="33">
          <cell r="A33" t="str">
            <v>HAO</v>
          </cell>
          <cell r="C33">
            <v>1153</v>
          </cell>
          <cell r="D33">
            <v>537</v>
          </cell>
          <cell r="E33">
            <v>616</v>
          </cell>
          <cell r="F33">
            <v>0.53425845620121426</v>
          </cell>
          <cell r="G33">
            <v>8</v>
          </cell>
          <cell r="H33">
            <v>608</v>
          </cell>
          <cell r="I33">
            <v>5</v>
          </cell>
          <cell r="J33">
            <v>4.3365134431916736E-3</v>
          </cell>
          <cell r="K33">
            <v>8.2236842105263153E-3</v>
          </cell>
          <cell r="L33">
            <v>5</v>
          </cell>
          <cell r="M33">
            <v>4.3365134431916736E-3</v>
          </cell>
          <cell r="N33">
            <v>8.2236842105263153E-3</v>
          </cell>
          <cell r="O33">
            <v>1</v>
          </cell>
          <cell r="P33">
            <v>8.6730268863833475E-4</v>
          </cell>
          <cell r="Q33">
            <v>1.6447368421052631E-3</v>
          </cell>
          <cell r="R33">
            <v>1</v>
          </cell>
          <cell r="S33">
            <v>8.6730268863833475E-4</v>
          </cell>
          <cell r="T33">
            <v>1.6447368421052631E-3</v>
          </cell>
          <cell r="U33">
            <v>63</v>
          </cell>
          <cell r="V33">
            <v>5.464006938421509E-2</v>
          </cell>
          <cell r="W33">
            <v>0.10361842105263158</v>
          </cell>
          <cell r="X33">
            <v>146</v>
          </cell>
          <cell r="Y33">
            <v>0.12662619254119689</v>
          </cell>
          <cell r="Z33">
            <v>0.24013157894736842</v>
          </cell>
          <cell r="AA33">
            <v>13</v>
          </cell>
          <cell r="AB33">
            <v>1.1274934952298352E-2</v>
          </cell>
          <cell r="AC33">
            <v>2.1381578947368422E-2</v>
          </cell>
          <cell r="AD33">
            <v>4</v>
          </cell>
          <cell r="AE33">
            <v>3.469210754553339E-3</v>
          </cell>
          <cell r="AF33">
            <v>6.5789473684210523E-3</v>
          </cell>
          <cell r="AG33">
            <v>61</v>
          </cell>
          <cell r="AH33">
            <v>5.2905464006938421E-2</v>
          </cell>
          <cell r="AI33">
            <v>0.10032894736842106</v>
          </cell>
          <cell r="AJ33">
            <v>7</v>
          </cell>
          <cell r="AK33">
            <v>6.0711188204683438E-3</v>
          </cell>
          <cell r="AL33">
            <v>1.1513157894736841E-2</v>
          </cell>
          <cell r="AM33">
            <v>1</v>
          </cell>
          <cell r="AN33">
            <v>8.6730268863833475E-4</v>
          </cell>
          <cell r="AO33">
            <v>1.6447368421052631E-3</v>
          </cell>
          <cell r="AP33">
            <v>234</v>
          </cell>
          <cell r="AQ33">
            <v>0.20294882914137033</v>
          </cell>
          <cell r="AR33">
            <v>0.38486842105263158</v>
          </cell>
          <cell r="AS33">
            <v>57</v>
          </cell>
          <cell r="AT33">
            <v>4.9436253252385085E-2</v>
          </cell>
          <cell r="AU33">
            <v>9.375E-2</v>
          </cell>
          <cell r="AV33">
            <v>2</v>
          </cell>
          <cell r="AW33">
            <v>1.7346053772766695E-3</v>
          </cell>
          <cell r="AX33">
            <v>3.2894736842105261E-3</v>
          </cell>
          <cell r="AY33">
            <v>2</v>
          </cell>
          <cell r="AZ33">
            <v>1.7346053772766695E-3</v>
          </cell>
          <cell r="BA33">
            <v>3.2894736842105261E-3</v>
          </cell>
          <cell r="BB33">
            <v>6</v>
          </cell>
          <cell r="BC33">
            <v>5.2038161318300087E-3</v>
          </cell>
          <cell r="BD33">
            <v>9.8684210526315784E-3</v>
          </cell>
        </row>
        <row r="34">
          <cell r="B34">
            <v>1</v>
          </cell>
        </row>
        <row r="35">
          <cell r="B35">
            <v>2</v>
          </cell>
        </row>
        <row r="36">
          <cell r="B36">
            <v>3</v>
          </cell>
        </row>
        <row r="37">
          <cell r="A37" t="str">
            <v>HIKUERU</v>
          </cell>
          <cell r="C37">
            <v>195</v>
          </cell>
          <cell r="D37">
            <v>49</v>
          </cell>
          <cell r="E37">
            <v>146</v>
          </cell>
          <cell r="F37">
            <v>0.74871794871794872</v>
          </cell>
          <cell r="G37">
            <v>0</v>
          </cell>
          <cell r="H37">
            <v>146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21</v>
          </cell>
          <cell r="Y37">
            <v>0.1076923076923077</v>
          </cell>
          <cell r="Z37">
            <v>0.14383561643835616</v>
          </cell>
          <cell r="AA37">
            <v>6</v>
          </cell>
          <cell r="AB37">
            <v>3.0769230769230771E-2</v>
          </cell>
          <cell r="AC37">
            <v>4.1095890410958902E-2</v>
          </cell>
          <cell r="AD37">
            <v>108</v>
          </cell>
          <cell r="AE37">
            <v>0.55384615384615388</v>
          </cell>
          <cell r="AF37">
            <v>0.73972602739726023</v>
          </cell>
          <cell r="AG37">
            <v>1</v>
          </cell>
          <cell r="AH37">
            <v>5.1282051282051282E-3</v>
          </cell>
          <cell r="AI37">
            <v>6.8493150684931503E-3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9</v>
          </cell>
          <cell r="AQ37">
            <v>4.6153846153846156E-2</v>
          </cell>
          <cell r="AR37">
            <v>6.1643835616438353E-2</v>
          </cell>
          <cell r="AS37">
            <v>0</v>
          </cell>
          <cell r="AT37">
            <v>0</v>
          </cell>
          <cell r="AU37">
            <v>0</v>
          </cell>
          <cell r="AV37">
            <v>1</v>
          </cell>
          <cell r="AW37">
            <v>5.1282051282051282E-3</v>
          </cell>
          <cell r="AX37">
            <v>6.8493150684931503E-3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B38">
            <v>1</v>
          </cell>
        </row>
        <row r="39">
          <cell r="B39">
            <v>2</v>
          </cell>
        </row>
        <row r="40">
          <cell r="A40" t="str">
            <v>HIVA-OA</v>
          </cell>
          <cell r="C40">
            <v>1723</v>
          </cell>
          <cell r="D40">
            <v>591</v>
          </cell>
          <cell r="E40">
            <v>1132</v>
          </cell>
          <cell r="F40">
            <v>0.65699361578641902</v>
          </cell>
          <cell r="G40">
            <v>10</v>
          </cell>
          <cell r="H40">
            <v>1122</v>
          </cell>
          <cell r="I40">
            <v>25</v>
          </cell>
          <cell r="J40">
            <v>1.4509576320371444E-2</v>
          </cell>
          <cell r="K40">
            <v>2.2281639928698752E-2</v>
          </cell>
          <cell r="L40">
            <v>3</v>
          </cell>
          <cell r="M40">
            <v>1.7411491584445734E-3</v>
          </cell>
          <cell r="N40">
            <v>2.6737967914438501E-3</v>
          </cell>
          <cell r="O40">
            <v>9</v>
          </cell>
          <cell r="P40">
            <v>5.2234474753337203E-3</v>
          </cell>
          <cell r="Q40">
            <v>8.0213903743315516E-3</v>
          </cell>
          <cell r="R40">
            <v>1</v>
          </cell>
          <cell r="S40">
            <v>5.8038305281485781E-4</v>
          </cell>
          <cell r="T40">
            <v>8.9126559714795004E-4</v>
          </cell>
          <cell r="U40">
            <v>47</v>
          </cell>
          <cell r="V40">
            <v>2.7278003482298318E-2</v>
          </cell>
          <cell r="W40">
            <v>4.1889483065953657E-2</v>
          </cell>
          <cell r="X40">
            <v>107</v>
          </cell>
          <cell r="Y40">
            <v>6.2100986651189787E-2</v>
          </cell>
          <cell r="Z40">
            <v>9.5365418894830661E-2</v>
          </cell>
          <cell r="AA40">
            <v>12</v>
          </cell>
          <cell r="AB40">
            <v>6.9645966337782937E-3</v>
          </cell>
          <cell r="AC40">
            <v>1.06951871657754E-2</v>
          </cell>
          <cell r="AD40">
            <v>575</v>
          </cell>
          <cell r="AE40">
            <v>0.33372025536854322</v>
          </cell>
          <cell r="AF40">
            <v>0.51247771836007128</v>
          </cell>
          <cell r="AG40">
            <v>40</v>
          </cell>
          <cell r="AH40">
            <v>2.3215322112594312E-2</v>
          </cell>
          <cell r="AI40">
            <v>3.5650623885918005E-2</v>
          </cell>
          <cell r="AJ40">
            <v>2</v>
          </cell>
          <cell r="AK40">
            <v>1.1607661056297156E-3</v>
          </cell>
          <cell r="AL40">
            <v>1.7825311942959001E-3</v>
          </cell>
          <cell r="AM40">
            <v>2</v>
          </cell>
          <cell r="AN40">
            <v>1.1607661056297156E-3</v>
          </cell>
          <cell r="AO40">
            <v>1.7825311942959001E-3</v>
          </cell>
          <cell r="AP40">
            <v>297</v>
          </cell>
          <cell r="AQ40">
            <v>0.17237376668601276</v>
          </cell>
          <cell r="AR40">
            <v>0.26470588235294118</v>
          </cell>
          <cell r="AS40">
            <v>1</v>
          </cell>
          <cell r="AT40">
            <v>5.8038305281485781E-4</v>
          </cell>
          <cell r="AU40">
            <v>8.9126559714795004E-4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1</v>
          </cell>
          <cell r="BC40">
            <v>5.8038305281485781E-4</v>
          </cell>
          <cell r="BD40">
            <v>8.9126559714795004E-4</v>
          </cell>
        </row>
        <row r="41">
          <cell r="B41">
            <v>1</v>
          </cell>
        </row>
        <row r="42">
          <cell r="B42">
            <v>2</v>
          </cell>
        </row>
        <row r="43">
          <cell r="B43">
            <v>3</v>
          </cell>
        </row>
        <row r="44">
          <cell r="B44">
            <v>4</v>
          </cell>
        </row>
        <row r="45">
          <cell r="A45" t="str">
            <v>MAKEMO</v>
          </cell>
          <cell r="C45">
            <v>1069</v>
          </cell>
          <cell r="D45">
            <v>447</v>
          </cell>
          <cell r="E45">
            <v>622</v>
          </cell>
          <cell r="F45">
            <v>0.5818521983161834</v>
          </cell>
          <cell r="G45">
            <v>8</v>
          </cell>
          <cell r="H45">
            <v>614</v>
          </cell>
          <cell r="I45">
            <v>11</v>
          </cell>
          <cell r="J45">
            <v>1.028999064546305E-2</v>
          </cell>
          <cell r="K45">
            <v>1.7915309446254073E-2</v>
          </cell>
          <cell r="L45">
            <v>1</v>
          </cell>
          <cell r="M45">
            <v>9.3545369504209543E-4</v>
          </cell>
          <cell r="N45">
            <v>1.6286644951140066E-3</v>
          </cell>
          <cell r="O45">
            <v>0</v>
          </cell>
          <cell r="P45">
            <v>0</v>
          </cell>
          <cell r="Q45">
            <v>0</v>
          </cell>
          <cell r="R45">
            <v>10</v>
          </cell>
          <cell r="S45">
            <v>9.3545369504209538E-3</v>
          </cell>
          <cell r="T45">
            <v>1.6286644951140065E-2</v>
          </cell>
          <cell r="U45">
            <v>150</v>
          </cell>
          <cell r="V45">
            <v>0.1403180542563143</v>
          </cell>
          <cell r="W45">
            <v>0.24429967426710097</v>
          </cell>
          <cell r="X45">
            <v>75</v>
          </cell>
          <cell r="Y45">
            <v>7.015902712815715E-2</v>
          </cell>
          <cell r="Z45">
            <v>0.12214983713355049</v>
          </cell>
          <cell r="AA45">
            <v>4</v>
          </cell>
          <cell r="AB45">
            <v>3.7418147801683817E-3</v>
          </cell>
          <cell r="AC45">
            <v>6.5146579804560263E-3</v>
          </cell>
          <cell r="AD45">
            <v>34</v>
          </cell>
          <cell r="AE45">
            <v>3.1805425631431246E-2</v>
          </cell>
          <cell r="AF45">
            <v>5.5374592833876218E-2</v>
          </cell>
          <cell r="AG45">
            <v>35</v>
          </cell>
          <cell r="AH45">
            <v>3.2740879326473342E-2</v>
          </cell>
          <cell r="AI45">
            <v>5.7003257328990226E-2</v>
          </cell>
          <cell r="AJ45">
            <v>2</v>
          </cell>
          <cell r="AK45">
            <v>1.8709073900841909E-3</v>
          </cell>
          <cell r="AL45">
            <v>3.2573289902280132E-3</v>
          </cell>
          <cell r="AM45">
            <v>2</v>
          </cell>
          <cell r="AN45">
            <v>1.8709073900841909E-3</v>
          </cell>
          <cell r="AO45">
            <v>3.2573289902280132E-3</v>
          </cell>
          <cell r="AP45">
            <v>149</v>
          </cell>
          <cell r="AQ45">
            <v>0.13938260056127222</v>
          </cell>
          <cell r="AR45">
            <v>0.24267100977198697</v>
          </cell>
          <cell r="AS45">
            <v>14</v>
          </cell>
          <cell r="AT45">
            <v>1.3096351730589336E-2</v>
          </cell>
          <cell r="AU45">
            <v>2.2801302931596091E-2</v>
          </cell>
          <cell r="AV45">
            <v>1</v>
          </cell>
          <cell r="AW45">
            <v>9.3545369504209543E-4</v>
          </cell>
          <cell r="AX45">
            <v>1.6286644951140066E-3</v>
          </cell>
          <cell r="AY45">
            <v>2</v>
          </cell>
          <cell r="AZ45">
            <v>1.8709073900841909E-3</v>
          </cell>
          <cell r="BA45">
            <v>3.2573289902280132E-3</v>
          </cell>
          <cell r="BB45">
            <v>124</v>
          </cell>
          <cell r="BC45">
            <v>0.11599625818521983</v>
          </cell>
          <cell r="BD45">
            <v>0.20195439739413681</v>
          </cell>
        </row>
        <row r="46">
          <cell r="B46">
            <v>1</v>
          </cell>
        </row>
        <row r="47">
          <cell r="B47">
            <v>2</v>
          </cell>
        </row>
        <row r="48">
          <cell r="B48">
            <v>3</v>
          </cell>
        </row>
        <row r="49">
          <cell r="B49">
            <v>4</v>
          </cell>
        </row>
        <row r="50">
          <cell r="B50">
            <v>5</v>
          </cell>
        </row>
        <row r="51">
          <cell r="A51" t="str">
            <v>MANIHI</v>
          </cell>
          <cell r="C51">
            <v>879</v>
          </cell>
          <cell r="D51">
            <v>373</v>
          </cell>
          <cell r="E51">
            <v>506</v>
          </cell>
          <cell r="F51">
            <v>0.5756541524459613</v>
          </cell>
          <cell r="G51">
            <v>5</v>
          </cell>
          <cell r="H51">
            <v>501</v>
          </cell>
          <cell r="I51">
            <v>6</v>
          </cell>
          <cell r="J51">
            <v>6.8259385665529011E-3</v>
          </cell>
          <cell r="K51">
            <v>1.1976047904191617E-2</v>
          </cell>
          <cell r="L51">
            <v>3</v>
          </cell>
          <cell r="M51">
            <v>3.4129692832764505E-3</v>
          </cell>
          <cell r="N51">
            <v>5.9880239520958087E-3</v>
          </cell>
          <cell r="O51">
            <v>0</v>
          </cell>
          <cell r="P51">
            <v>0</v>
          </cell>
          <cell r="Q51">
            <v>0</v>
          </cell>
          <cell r="R51">
            <v>10</v>
          </cell>
          <cell r="S51">
            <v>1.1376564277588168E-2</v>
          </cell>
          <cell r="T51">
            <v>1.9960079840319361E-2</v>
          </cell>
          <cell r="U51">
            <v>0</v>
          </cell>
          <cell r="V51">
            <v>0</v>
          </cell>
          <cell r="W51">
            <v>0</v>
          </cell>
          <cell r="X51">
            <v>153</v>
          </cell>
          <cell r="Y51">
            <v>0.17406143344709898</v>
          </cell>
          <cell r="Z51">
            <v>0.30538922155688625</v>
          </cell>
          <cell r="AA51">
            <v>6</v>
          </cell>
          <cell r="AB51">
            <v>6.8259385665529011E-3</v>
          </cell>
          <cell r="AC51">
            <v>1.1976047904191617E-2</v>
          </cell>
          <cell r="AD51">
            <v>44</v>
          </cell>
          <cell r="AE51">
            <v>5.0056882821387941E-2</v>
          </cell>
          <cell r="AF51">
            <v>8.7824351297405193E-2</v>
          </cell>
          <cell r="AG51">
            <v>135</v>
          </cell>
          <cell r="AH51">
            <v>0.15358361774744028</v>
          </cell>
          <cell r="AI51">
            <v>0.26946107784431139</v>
          </cell>
          <cell r="AJ51">
            <v>3</v>
          </cell>
          <cell r="AK51">
            <v>3.4129692832764505E-3</v>
          </cell>
          <cell r="AL51">
            <v>5.9880239520958087E-3</v>
          </cell>
          <cell r="AM51">
            <v>1</v>
          </cell>
          <cell r="AN51">
            <v>1.1376564277588168E-3</v>
          </cell>
          <cell r="AO51">
            <v>1.996007984031936E-3</v>
          </cell>
          <cell r="AP51">
            <v>132</v>
          </cell>
          <cell r="AQ51">
            <v>0.15017064846416384</v>
          </cell>
          <cell r="AR51">
            <v>0.26347305389221559</v>
          </cell>
          <cell r="AS51">
            <v>2</v>
          </cell>
          <cell r="AT51">
            <v>2.2753128555176336E-3</v>
          </cell>
          <cell r="AU51">
            <v>3.9920159680638719E-3</v>
          </cell>
          <cell r="AV51">
            <v>2</v>
          </cell>
          <cell r="AW51">
            <v>2.2753128555176336E-3</v>
          </cell>
          <cell r="AX51">
            <v>3.9920159680638719E-3</v>
          </cell>
          <cell r="AY51">
            <v>2</v>
          </cell>
          <cell r="AZ51">
            <v>2.2753128555176336E-3</v>
          </cell>
          <cell r="BA51">
            <v>3.9920159680638719E-3</v>
          </cell>
          <cell r="BB51">
            <v>2</v>
          </cell>
          <cell r="BC51">
            <v>2.2753128555176336E-3</v>
          </cell>
          <cell r="BD51">
            <v>3.9920159680638719E-3</v>
          </cell>
        </row>
        <row r="52">
          <cell r="B52">
            <v>1</v>
          </cell>
        </row>
        <row r="53">
          <cell r="B53">
            <v>2</v>
          </cell>
        </row>
        <row r="54">
          <cell r="A54" t="str">
            <v>MOOREA-MAIAO</v>
          </cell>
          <cell r="C54">
            <v>11951</v>
          </cell>
          <cell r="D54">
            <v>7376</v>
          </cell>
          <cell r="E54">
            <v>4575</v>
          </cell>
          <cell r="F54">
            <v>0.38281315371098651</v>
          </cell>
          <cell r="G54">
            <v>92</v>
          </cell>
          <cell r="H54">
            <v>4483</v>
          </cell>
          <cell r="I54">
            <v>127</v>
          </cell>
          <cell r="J54">
            <v>1.0626725797004435E-2</v>
          </cell>
          <cell r="K54">
            <v>2.8329243809948695E-2</v>
          </cell>
          <cell r="L54">
            <v>73</v>
          </cell>
          <cell r="M54">
            <v>6.1082754581206593E-3</v>
          </cell>
          <cell r="N54">
            <v>1.6283738567923266E-2</v>
          </cell>
          <cell r="O54">
            <v>11</v>
          </cell>
          <cell r="P54">
            <v>9.2042506903188014E-4</v>
          </cell>
          <cell r="Q54">
            <v>2.4537140307829578E-3</v>
          </cell>
          <cell r="R54">
            <v>131</v>
          </cell>
          <cell r="S54">
            <v>1.0961425822106937E-2</v>
          </cell>
          <cell r="T54">
            <v>2.9221503457506133E-2</v>
          </cell>
          <cell r="U54">
            <v>165</v>
          </cell>
          <cell r="V54">
            <v>1.3806376035478202E-2</v>
          </cell>
          <cell r="W54">
            <v>3.680571046174437E-2</v>
          </cell>
          <cell r="X54">
            <v>1258</v>
          </cell>
          <cell r="Y54">
            <v>0.10526315789473684</v>
          </cell>
          <cell r="Z54">
            <v>0.28061565915681463</v>
          </cell>
          <cell r="AA54">
            <v>214</v>
          </cell>
          <cell r="AB54">
            <v>1.790645134298385E-2</v>
          </cell>
          <cell r="AC54">
            <v>4.7735891144323001E-2</v>
          </cell>
          <cell r="AD54">
            <v>20</v>
          </cell>
          <cell r="AE54">
            <v>1.6735001255125093E-3</v>
          </cell>
          <cell r="AF54">
            <v>4.461298237787196E-3</v>
          </cell>
          <cell r="AG54">
            <v>373</v>
          </cell>
          <cell r="AH54">
            <v>3.12107773408083E-2</v>
          </cell>
          <cell r="AI54">
            <v>8.3203212134731211E-2</v>
          </cell>
          <cell r="AJ54">
            <v>52</v>
          </cell>
          <cell r="AK54">
            <v>4.3511003263325245E-3</v>
          </cell>
          <cell r="AL54">
            <v>1.159937541824671E-2</v>
          </cell>
          <cell r="AM54">
            <v>65</v>
          </cell>
          <cell r="AN54">
            <v>5.4388754079156554E-3</v>
          </cell>
          <cell r="AO54">
            <v>1.4499219272808388E-2</v>
          </cell>
          <cell r="AP54">
            <v>1842</v>
          </cell>
          <cell r="AQ54">
            <v>0.15412936155970211</v>
          </cell>
          <cell r="AR54">
            <v>0.41088556770020074</v>
          </cell>
          <cell r="AS54">
            <v>18</v>
          </cell>
          <cell r="AT54">
            <v>1.5061501129612586E-3</v>
          </cell>
          <cell r="AU54">
            <v>4.0151684140084763E-3</v>
          </cell>
          <cell r="AV54">
            <v>91</v>
          </cell>
          <cell r="AW54">
            <v>7.6144255710819181E-3</v>
          </cell>
          <cell r="AX54">
            <v>2.0298906981931743E-2</v>
          </cell>
          <cell r="AY54">
            <v>12</v>
          </cell>
          <cell r="AZ54">
            <v>1.0041000753075056E-3</v>
          </cell>
          <cell r="BA54">
            <v>2.6767789426723177E-3</v>
          </cell>
          <cell r="BB54">
            <v>31</v>
          </cell>
          <cell r="BC54">
            <v>2.5939251945443897E-3</v>
          </cell>
          <cell r="BD54">
            <v>6.9150122685701539E-3</v>
          </cell>
        </row>
        <row r="55">
          <cell r="B55">
            <v>1</v>
          </cell>
        </row>
        <row r="56">
          <cell r="B56">
            <v>2</v>
          </cell>
        </row>
        <row r="57">
          <cell r="B57">
            <v>3</v>
          </cell>
        </row>
        <row r="58">
          <cell r="B58">
            <v>4</v>
          </cell>
        </row>
        <row r="59">
          <cell r="B59">
            <v>5</v>
          </cell>
        </row>
        <row r="60">
          <cell r="B60">
            <v>6</v>
          </cell>
        </row>
        <row r="61">
          <cell r="B61">
            <v>7</v>
          </cell>
        </row>
        <row r="62">
          <cell r="B62">
            <v>8</v>
          </cell>
        </row>
        <row r="63">
          <cell r="B63">
            <v>9</v>
          </cell>
        </row>
        <row r="64">
          <cell r="B64">
            <v>10</v>
          </cell>
        </row>
        <row r="65">
          <cell r="A65" t="str">
            <v>NAPUKA</v>
          </cell>
          <cell r="C65">
            <v>266</v>
          </cell>
          <cell r="D65">
            <v>136</v>
          </cell>
          <cell r="E65">
            <v>130</v>
          </cell>
          <cell r="F65">
            <v>0.48872180451127817</v>
          </cell>
          <cell r="G65">
            <v>1</v>
          </cell>
          <cell r="H65">
            <v>129</v>
          </cell>
          <cell r="I65">
            <v>0</v>
          </cell>
          <cell r="J65">
            <v>0</v>
          </cell>
          <cell r="K65">
            <v>0</v>
          </cell>
          <cell r="L65">
            <v>3</v>
          </cell>
          <cell r="M65">
            <v>1.1278195488721804E-2</v>
          </cell>
          <cell r="N65">
            <v>2.3255813953488372E-2</v>
          </cell>
          <cell r="O65">
            <v>0</v>
          </cell>
          <cell r="P65">
            <v>0</v>
          </cell>
          <cell r="Q65">
            <v>0</v>
          </cell>
          <cell r="R65">
            <v>4</v>
          </cell>
          <cell r="S65">
            <v>1.5037593984962405E-2</v>
          </cell>
          <cell r="T65">
            <v>3.1007751937984496E-2</v>
          </cell>
          <cell r="U65">
            <v>0</v>
          </cell>
          <cell r="V65">
            <v>0</v>
          </cell>
          <cell r="W65">
            <v>0</v>
          </cell>
          <cell r="X65">
            <v>40</v>
          </cell>
          <cell r="Y65">
            <v>0.15037593984962405</v>
          </cell>
          <cell r="Z65">
            <v>0.31007751937984496</v>
          </cell>
          <cell r="AA65">
            <v>2</v>
          </cell>
          <cell r="AB65">
            <v>7.5187969924812026E-3</v>
          </cell>
          <cell r="AC65">
            <v>1.5503875968992248E-2</v>
          </cell>
          <cell r="AD65">
            <v>13</v>
          </cell>
          <cell r="AE65">
            <v>4.8872180451127817E-2</v>
          </cell>
          <cell r="AF65">
            <v>0.10077519379844961</v>
          </cell>
          <cell r="AG65">
            <v>7</v>
          </cell>
          <cell r="AH65">
            <v>2.6315789473684209E-2</v>
          </cell>
          <cell r="AI65">
            <v>5.4263565891472867E-2</v>
          </cell>
          <cell r="AJ65">
            <v>0</v>
          </cell>
          <cell r="AK65">
            <v>0</v>
          </cell>
          <cell r="AL65">
            <v>0</v>
          </cell>
          <cell r="AM65">
            <v>1</v>
          </cell>
          <cell r="AN65">
            <v>3.7593984962406013E-3</v>
          </cell>
          <cell r="AO65">
            <v>7.7519379844961239E-3</v>
          </cell>
          <cell r="AP65">
            <v>45</v>
          </cell>
          <cell r="AQ65">
            <v>0.16917293233082706</v>
          </cell>
          <cell r="AR65">
            <v>0.34883720930232559</v>
          </cell>
          <cell r="AS65">
            <v>0</v>
          </cell>
          <cell r="AT65">
            <v>0</v>
          </cell>
          <cell r="AU65">
            <v>0</v>
          </cell>
          <cell r="AV65">
            <v>1</v>
          </cell>
          <cell r="AW65">
            <v>3.7593984962406013E-3</v>
          </cell>
          <cell r="AX65">
            <v>7.7519379844961239E-3</v>
          </cell>
          <cell r="AY65">
            <v>12</v>
          </cell>
          <cell r="AZ65">
            <v>4.5112781954887216E-2</v>
          </cell>
          <cell r="BA65">
            <v>9.3023255813953487E-2</v>
          </cell>
          <cell r="BB65">
            <v>1</v>
          </cell>
          <cell r="BC65">
            <v>3.7593984962406013E-3</v>
          </cell>
          <cell r="BD65">
            <v>7.7519379844961239E-3</v>
          </cell>
        </row>
        <row r="66">
          <cell r="B66">
            <v>1</v>
          </cell>
        </row>
        <row r="67">
          <cell r="B67">
            <v>2</v>
          </cell>
        </row>
        <row r="68">
          <cell r="A68" t="str">
            <v>NUKU-HIVA</v>
          </cell>
          <cell r="C68">
            <v>2048</v>
          </cell>
          <cell r="D68">
            <v>775</v>
          </cell>
          <cell r="E68">
            <v>1273</v>
          </cell>
          <cell r="F68">
            <v>0.62158203125</v>
          </cell>
          <cell r="G68">
            <v>17</v>
          </cell>
          <cell r="H68">
            <v>1256</v>
          </cell>
          <cell r="I68">
            <v>81</v>
          </cell>
          <cell r="J68">
            <v>3.955078125E-2</v>
          </cell>
          <cell r="K68">
            <v>6.4490445859872611E-2</v>
          </cell>
          <cell r="L68">
            <v>6</v>
          </cell>
          <cell r="M68">
            <v>2.9296875E-3</v>
          </cell>
          <cell r="N68">
            <v>4.7770700636942673E-3</v>
          </cell>
          <cell r="O68">
            <v>7</v>
          </cell>
          <cell r="P68">
            <v>3.41796875E-3</v>
          </cell>
          <cell r="Q68">
            <v>5.5732484076433117E-3</v>
          </cell>
          <cell r="R68">
            <v>20</v>
          </cell>
          <cell r="S68">
            <v>9.765625E-3</v>
          </cell>
          <cell r="T68">
            <v>1.5923566878980892E-2</v>
          </cell>
          <cell r="U68">
            <v>18</v>
          </cell>
          <cell r="V68">
            <v>8.7890625E-3</v>
          </cell>
          <cell r="W68">
            <v>1.4331210191082803E-2</v>
          </cell>
          <cell r="X68">
            <v>157</v>
          </cell>
          <cell r="Y68">
            <v>7.666015625E-2</v>
          </cell>
          <cell r="Z68">
            <v>0.125</v>
          </cell>
          <cell r="AA68">
            <v>21</v>
          </cell>
          <cell r="AB68">
            <v>1.025390625E-2</v>
          </cell>
          <cell r="AC68">
            <v>1.6719745222929936E-2</v>
          </cell>
          <cell r="AD68">
            <v>324</v>
          </cell>
          <cell r="AE68">
            <v>0.158203125</v>
          </cell>
          <cell r="AF68">
            <v>0.25796178343949044</v>
          </cell>
          <cell r="AG68">
            <v>222</v>
          </cell>
          <cell r="AH68">
            <v>0.1083984375</v>
          </cell>
          <cell r="AI68">
            <v>0.17675159235668789</v>
          </cell>
          <cell r="AJ68">
            <v>4</v>
          </cell>
          <cell r="AK68">
            <v>1.953125E-3</v>
          </cell>
          <cell r="AL68">
            <v>3.1847133757961785E-3</v>
          </cell>
          <cell r="AM68">
            <v>31</v>
          </cell>
          <cell r="AN68">
            <v>1.513671875E-2</v>
          </cell>
          <cell r="AO68">
            <v>2.4681528662420384E-2</v>
          </cell>
          <cell r="AP68">
            <v>355</v>
          </cell>
          <cell r="AQ68">
            <v>0.17333984375</v>
          </cell>
          <cell r="AR68">
            <v>0.28264331210191085</v>
          </cell>
          <cell r="AS68">
            <v>4</v>
          </cell>
          <cell r="AT68">
            <v>1.953125E-3</v>
          </cell>
          <cell r="AU68">
            <v>3.1847133757961785E-3</v>
          </cell>
          <cell r="AV68">
            <v>4</v>
          </cell>
          <cell r="AW68">
            <v>1.953125E-3</v>
          </cell>
          <cell r="AX68">
            <v>3.1847133757961785E-3</v>
          </cell>
          <cell r="AY68">
            <v>0</v>
          </cell>
          <cell r="AZ68">
            <v>0</v>
          </cell>
          <cell r="BA68">
            <v>0</v>
          </cell>
          <cell r="BB68">
            <v>2</v>
          </cell>
          <cell r="BC68">
            <v>9.765625E-4</v>
          </cell>
          <cell r="BD68">
            <v>1.5923566878980893E-3</v>
          </cell>
        </row>
        <row r="69">
          <cell r="B69">
            <v>1</v>
          </cell>
        </row>
        <row r="70">
          <cell r="B70">
            <v>2</v>
          </cell>
        </row>
        <row r="71">
          <cell r="B71">
            <v>3</v>
          </cell>
        </row>
        <row r="72">
          <cell r="B72">
            <v>4</v>
          </cell>
        </row>
        <row r="73">
          <cell r="B73">
            <v>5</v>
          </cell>
        </row>
        <row r="74">
          <cell r="A74" t="str">
            <v>NUKUTAVAKE</v>
          </cell>
          <cell r="C74">
            <v>264</v>
          </cell>
          <cell r="D74">
            <v>162</v>
          </cell>
          <cell r="E74">
            <v>102</v>
          </cell>
          <cell r="F74">
            <v>0.38636363636363635</v>
          </cell>
          <cell r="G74">
            <v>0</v>
          </cell>
          <cell r="H74">
            <v>102</v>
          </cell>
          <cell r="I74">
            <v>5</v>
          </cell>
          <cell r="J74">
            <v>1.893939393939394E-2</v>
          </cell>
          <cell r="K74">
            <v>4.9019607843137254E-2</v>
          </cell>
          <cell r="L74">
            <v>1</v>
          </cell>
          <cell r="M74">
            <v>3.787878787878788E-3</v>
          </cell>
          <cell r="N74">
            <v>9.8039215686274508E-3</v>
          </cell>
          <cell r="O74">
            <v>0</v>
          </cell>
          <cell r="P74">
            <v>0</v>
          </cell>
          <cell r="Q74">
            <v>0</v>
          </cell>
          <cell r="R74">
            <v>4</v>
          </cell>
          <cell r="S74">
            <v>1.5151515151515152E-2</v>
          </cell>
          <cell r="T74">
            <v>3.9215686274509803E-2</v>
          </cell>
          <cell r="U74">
            <v>0</v>
          </cell>
          <cell r="V74">
            <v>0</v>
          </cell>
          <cell r="W74">
            <v>0</v>
          </cell>
          <cell r="X74">
            <v>33</v>
          </cell>
          <cell r="Y74">
            <v>0.125</v>
          </cell>
          <cell r="Z74">
            <v>0.3235294117647059</v>
          </cell>
          <cell r="AA74">
            <v>0</v>
          </cell>
          <cell r="AB74">
            <v>0</v>
          </cell>
          <cell r="AC74">
            <v>0</v>
          </cell>
          <cell r="AD74">
            <v>24</v>
          </cell>
          <cell r="AE74">
            <v>9.0909090909090912E-2</v>
          </cell>
          <cell r="AF74">
            <v>0.23529411764705882</v>
          </cell>
          <cell r="AG74">
            <v>1</v>
          </cell>
          <cell r="AH74">
            <v>3.787878787878788E-3</v>
          </cell>
          <cell r="AI74">
            <v>9.8039215686274508E-3</v>
          </cell>
          <cell r="AJ74">
            <v>0</v>
          </cell>
          <cell r="AK74">
            <v>0</v>
          </cell>
          <cell r="AL74">
            <v>0</v>
          </cell>
          <cell r="AM74">
            <v>2</v>
          </cell>
          <cell r="AN74">
            <v>7.575757575757576E-3</v>
          </cell>
          <cell r="AO74">
            <v>1.9607843137254902E-2</v>
          </cell>
          <cell r="AP74">
            <v>19</v>
          </cell>
          <cell r="AQ74">
            <v>7.1969696969696975E-2</v>
          </cell>
          <cell r="AR74">
            <v>0.18627450980392157</v>
          </cell>
          <cell r="AS74">
            <v>12</v>
          </cell>
          <cell r="AT74">
            <v>4.5454545454545456E-2</v>
          </cell>
          <cell r="AU74">
            <v>0.11764705882352941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3.787878787878788E-3</v>
          </cell>
          <cell r="BA74">
            <v>9.8039215686274508E-3</v>
          </cell>
          <cell r="BB74">
            <v>0</v>
          </cell>
          <cell r="BC74">
            <v>0</v>
          </cell>
          <cell r="BD74">
            <v>0</v>
          </cell>
        </row>
        <row r="75">
          <cell r="B75">
            <v>1</v>
          </cell>
        </row>
        <row r="76">
          <cell r="B76">
            <v>2</v>
          </cell>
        </row>
        <row r="77">
          <cell r="B77">
            <v>3</v>
          </cell>
        </row>
        <row r="78">
          <cell r="A78" t="str">
            <v>PAPEETE</v>
          </cell>
          <cell r="C78">
            <v>17950</v>
          </cell>
          <cell r="D78">
            <v>10733</v>
          </cell>
          <cell r="E78">
            <v>7217</v>
          </cell>
          <cell r="F78">
            <v>0.40206128133704733</v>
          </cell>
          <cell r="G78">
            <v>175</v>
          </cell>
          <cell r="H78">
            <v>7042</v>
          </cell>
          <cell r="I78">
            <v>328</v>
          </cell>
          <cell r="J78">
            <v>1.8272980501392758E-2</v>
          </cell>
          <cell r="K78">
            <v>4.6577676796364667E-2</v>
          </cell>
          <cell r="L78">
            <v>139</v>
          </cell>
          <cell r="M78">
            <v>7.7437325905292476E-3</v>
          </cell>
          <cell r="N78">
            <v>1.9738710593581368E-2</v>
          </cell>
          <cell r="O78">
            <v>17</v>
          </cell>
          <cell r="P78">
            <v>9.4707520891364899E-4</v>
          </cell>
          <cell r="Q78">
            <v>2.4140869071286567E-3</v>
          </cell>
          <cell r="R78">
            <v>450</v>
          </cell>
          <cell r="S78">
            <v>2.5069637883008356E-2</v>
          </cell>
          <cell r="T78">
            <v>6.3902300482817379E-2</v>
          </cell>
          <cell r="U78">
            <v>344</v>
          </cell>
          <cell r="V78">
            <v>1.9164345403899722E-2</v>
          </cell>
          <cell r="W78">
            <v>4.8849758591309286E-2</v>
          </cell>
          <cell r="X78">
            <v>1475</v>
          </cell>
          <cell r="Y78">
            <v>8.2172701949860719E-2</v>
          </cell>
          <cell r="Z78">
            <v>0.20945754047145698</v>
          </cell>
          <cell r="AA78">
            <v>643</v>
          </cell>
          <cell r="AB78">
            <v>3.5821727019498609E-2</v>
          </cell>
          <cell r="AC78">
            <v>9.1309287134336836E-2</v>
          </cell>
          <cell r="AD78">
            <v>72</v>
          </cell>
          <cell r="AE78">
            <v>4.0111420612813373E-3</v>
          </cell>
          <cell r="AF78">
            <v>1.0224368077250781E-2</v>
          </cell>
          <cell r="AG78">
            <v>789</v>
          </cell>
          <cell r="AH78">
            <v>4.3955431754874652E-2</v>
          </cell>
          <cell r="AI78">
            <v>0.11204203351320648</v>
          </cell>
          <cell r="AJ78">
            <v>142</v>
          </cell>
          <cell r="AK78">
            <v>7.9108635097493041E-3</v>
          </cell>
          <cell r="AL78">
            <v>2.0164725930133486E-2</v>
          </cell>
          <cell r="AM78">
            <v>149</v>
          </cell>
          <cell r="AN78">
            <v>8.3008356545961007E-3</v>
          </cell>
          <cell r="AO78">
            <v>2.1158761715421755E-2</v>
          </cell>
          <cell r="AP78">
            <v>2225</v>
          </cell>
          <cell r="AQ78">
            <v>0.12395543175487465</v>
          </cell>
          <cell r="AR78">
            <v>0.31596137460948592</v>
          </cell>
          <cell r="AS78">
            <v>38</v>
          </cell>
          <cell r="AT78">
            <v>2.1169916434540391E-3</v>
          </cell>
          <cell r="AU78">
            <v>5.3961942629934681E-3</v>
          </cell>
          <cell r="AV78">
            <v>40</v>
          </cell>
          <cell r="AW78">
            <v>2.2284122562674096E-3</v>
          </cell>
          <cell r="AX78">
            <v>5.6802044873615447E-3</v>
          </cell>
          <cell r="AY78">
            <v>161</v>
          </cell>
          <cell r="AZ78">
            <v>8.9693593314763235E-3</v>
          </cell>
          <cell r="BA78">
            <v>2.2862823061630219E-2</v>
          </cell>
          <cell r="BB78">
            <v>30</v>
          </cell>
          <cell r="BC78">
            <v>1.6713091922005571E-3</v>
          </cell>
          <cell r="BD78">
            <v>4.2601533655211585E-3</v>
          </cell>
        </row>
        <row r="79">
          <cell r="B79">
            <v>1</v>
          </cell>
        </row>
        <row r="80">
          <cell r="B80">
            <v>2</v>
          </cell>
        </row>
        <row r="81">
          <cell r="B81">
            <v>3</v>
          </cell>
        </row>
        <row r="82">
          <cell r="B82">
            <v>4</v>
          </cell>
        </row>
        <row r="83">
          <cell r="B83">
            <v>5</v>
          </cell>
        </row>
        <row r="84">
          <cell r="B84">
            <v>6</v>
          </cell>
        </row>
        <row r="85">
          <cell r="B85">
            <v>7</v>
          </cell>
        </row>
        <row r="86">
          <cell r="B86">
            <v>8</v>
          </cell>
        </row>
        <row r="87">
          <cell r="B87">
            <v>9</v>
          </cell>
        </row>
        <row r="88">
          <cell r="B88">
            <v>10</v>
          </cell>
        </row>
        <row r="89">
          <cell r="B89">
            <v>11</v>
          </cell>
        </row>
        <row r="90">
          <cell r="B90">
            <v>12</v>
          </cell>
        </row>
        <row r="91">
          <cell r="B91">
            <v>13</v>
          </cell>
        </row>
        <row r="92">
          <cell r="B92">
            <v>14</v>
          </cell>
        </row>
        <row r="93">
          <cell r="B93">
            <v>15</v>
          </cell>
        </row>
        <row r="94">
          <cell r="A94" t="str">
            <v>PIRAE</v>
          </cell>
          <cell r="C94">
            <v>10456</v>
          </cell>
          <cell r="D94">
            <v>5681</v>
          </cell>
          <cell r="E94">
            <v>4775</v>
          </cell>
          <cell r="F94">
            <v>0.45667559296097932</v>
          </cell>
          <cell r="G94">
            <v>90</v>
          </cell>
          <cell r="H94">
            <v>4685</v>
          </cell>
          <cell r="I94">
            <v>200</v>
          </cell>
          <cell r="J94">
            <v>1.9127773527161437E-2</v>
          </cell>
          <cell r="K94">
            <v>4.2689434364994665E-2</v>
          </cell>
          <cell r="L94">
            <v>59</v>
          </cell>
          <cell r="M94">
            <v>5.6426931905126246E-3</v>
          </cell>
          <cell r="N94">
            <v>1.2593383137673426E-2</v>
          </cell>
          <cell r="O94">
            <v>45</v>
          </cell>
          <cell r="P94">
            <v>4.3037490436113237E-3</v>
          </cell>
          <cell r="Q94">
            <v>9.6051227321237997E-3</v>
          </cell>
          <cell r="R94">
            <v>118</v>
          </cell>
          <cell r="S94">
            <v>1.1285386381025249E-2</v>
          </cell>
          <cell r="T94">
            <v>2.5186766275346852E-2</v>
          </cell>
          <cell r="U94">
            <v>203</v>
          </cell>
          <cell r="V94">
            <v>1.941469013006886E-2</v>
          </cell>
          <cell r="W94">
            <v>4.3329775880469587E-2</v>
          </cell>
          <cell r="X94">
            <v>497</v>
          </cell>
          <cell r="Y94">
            <v>4.7532517214996177E-2</v>
          </cell>
          <cell r="Z94">
            <v>0.10608324439701174</v>
          </cell>
          <cell r="AA94">
            <v>530</v>
          </cell>
          <cell r="AB94">
            <v>5.0688599846977815E-2</v>
          </cell>
          <cell r="AC94">
            <v>0.11312700106723586</v>
          </cell>
          <cell r="AD94">
            <v>43</v>
          </cell>
          <cell r="AE94">
            <v>4.1124713083397092E-3</v>
          </cell>
          <cell r="AF94">
            <v>9.1782283884738521E-3</v>
          </cell>
          <cell r="AG94">
            <v>320</v>
          </cell>
          <cell r="AH94">
            <v>3.0604437643458302E-2</v>
          </cell>
          <cell r="AI94">
            <v>6.8303094983991466E-2</v>
          </cell>
          <cell r="AJ94">
            <v>79</v>
          </cell>
          <cell r="AK94">
            <v>7.5554705432287683E-3</v>
          </cell>
          <cell r="AL94">
            <v>1.6862326574172894E-2</v>
          </cell>
          <cell r="AM94">
            <v>68</v>
          </cell>
          <cell r="AN94">
            <v>6.5034429992348892E-3</v>
          </cell>
          <cell r="AO94">
            <v>1.4514407684098186E-2</v>
          </cell>
          <cell r="AP94">
            <v>2342</v>
          </cell>
          <cell r="AQ94">
            <v>0.22398622800306045</v>
          </cell>
          <cell r="AR94">
            <v>0.49989327641408754</v>
          </cell>
          <cell r="AS94">
            <v>19</v>
          </cell>
          <cell r="AT94">
            <v>1.8171384850803366E-3</v>
          </cell>
          <cell r="AU94">
            <v>4.0554962646744928E-3</v>
          </cell>
          <cell r="AV94">
            <v>34</v>
          </cell>
          <cell r="AW94">
            <v>3.2517214996174446E-3</v>
          </cell>
          <cell r="AX94">
            <v>7.257203842049093E-3</v>
          </cell>
          <cell r="AY94">
            <v>113</v>
          </cell>
          <cell r="AZ94">
            <v>1.0807192042846213E-2</v>
          </cell>
          <cell r="BA94">
            <v>2.4119530416221984E-2</v>
          </cell>
          <cell r="BB94">
            <v>15</v>
          </cell>
          <cell r="BC94">
            <v>1.434583014537108E-3</v>
          </cell>
          <cell r="BD94">
            <v>3.2017075773745998E-3</v>
          </cell>
        </row>
        <row r="95">
          <cell r="B95">
            <v>1</v>
          </cell>
        </row>
        <row r="96">
          <cell r="B96">
            <v>2</v>
          </cell>
        </row>
        <row r="97">
          <cell r="B97">
            <v>3</v>
          </cell>
        </row>
        <row r="98">
          <cell r="B98">
            <v>4</v>
          </cell>
        </row>
        <row r="99">
          <cell r="B99">
            <v>5</v>
          </cell>
        </row>
        <row r="100">
          <cell r="B100">
            <v>6</v>
          </cell>
        </row>
        <row r="101">
          <cell r="B101">
            <v>7</v>
          </cell>
        </row>
        <row r="102">
          <cell r="B102">
            <v>8</v>
          </cell>
        </row>
        <row r="103">
          <cell r="A103" t="str">
            <v>PUKA PUKA</v>
          </cell>
          <cell r="C103">
            <v>118</v>
          </cell>
          <cell r="D103">
            <v>54</v>
          </cell>
          <cell r="E103">
            <v>64</v>
          </cell>
          <cell r="F103">
            <v>0.5423728813559322</v>
          </cell>
          <cell r="G103">
            <v>1</v>
          </cell>
          <cell r="H103">
            <v>63</v>
          </cell>
          <cell r="I103">
            <v>1</v>
          </cell>
          <cell r="J103">
            <v>8.4745762711864406E-3</v>
          </cell>
          <cell r="K103">
            <v>1.5873015873015872E-2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7</v>
          </cell>
          <cell r="Y103">
            <v>5.9322033898305086E-2</v>
          </cell>
          <cell r="Z103">
            <v>0.1111111111111111</v>
          </cell>
          <cell r="AA103">
            <v>0</v>
          </cell>
          <cell r="AB103">
            <v>0</v>
          </cell>
          <cell r="AC103">
            <v>0</v>
          </cell>
          <cell r="AD103">
            <v>19</v>
          </cell>
          <cell r="AE103">
            <v>0.16101694915254236</v>
          </cell>
          <cell r="AF103">
            <v>0.30158730158730157</v>
          </cell>
          <cell r="AG103">
            <v>1</v>
          </cell>
          <cell r="AH103">
            <v>8.4745762711864406E-3</v>
          </cell>
          <cell r="AI103">
            <v>1.5873015873015872E-2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34</v>
          </cell>
          <cell r="AQ103">
            <v>0.28813559322033899</v>
          </cell>
          <cell r="AR103">
            <v>0.53968253968253965</v>
          </cell>
          <cell r="AS103">
            <v>1</v>
          </cell>
          <cell r="AT103">
            <v>8.4745762711864406E-3</v>
          </cell>
          <cell r="AU103">
            <v>1.5873015873015872E-2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B104">
            <v>1</v>
          </cell>
        </row>
        <row r="105">
          <cell r="A105" t="str">
            <v>RANGIROA</v>
          </cell>
          <cell r="C105">
            <v>2484</v>
          </cell>
          <cell r="D105">
            <v>1008</v>
          </cell>
          <cell r="E105">
            <v>1476</v>
          </cell>
          <cell r="F105">
            <v>0.59420289855072461</v>
          </cell>
          <cell r="G105">
            <v>24</v>
          </cell>
          <cell r="H105">
            <v>1452</v>
          </cell>
          <cell r="I105">
            <v>45</v>
          </cell>
          <cell r="J105">
            <v>1.8115942028985508E-2</v>
          </cell>
          <cell r="K105">
            <v>3.0991735537190084E-2</v>
          </cell>
          <cell r="L105">
            <v>16</v>
          </cell>
          <cell r="M105">
            <v>6.4412238325281803E-3</v>
          </cell>
          <cell r="N105">
            <v>1.1019283746556474E-2</v>
          </cell>
          <cell r="O105">
            <v>1</v>
          </cell>
          <cell r="P105">
            <v>4.0257648953301127E-4</v>
          </cell>
          <cell r="Q105">
            <v>6.8870523415977963E-4</v>
          </cell>
          <cell r="R105">
            <v>39</v>
          </cell>
          <cell r="S105">
            <v>1.570048309178744E-2</v>
          </cell>
          <cell r="T105">
            <v>2.6859504132231406E-2</v>
          </cell>
          <cell r="U105">
            <v>9</v>
          </cell>
          <cell r="V105">
            <v>3.6231884057971015E-3</v>
          </cell>
          <cell r="W105">
            <v>6.1983471074380167E-3</v>
          </cell>
          <cell r="X105">
            <v>204</v>
          </cell>
          <cell r="Y105">
            <v>8.2125603864734303E-2</v>
          </cell>
          <cell r="Z105">
            <v>0.14049586776859505</v>
          </cell>
          <cell r="AA105">
            <v>14</v>
          </cell>
          <cell r="AB105">
            <v>5.6360708534621577E-3</v>
          </cell>
          <cell r="AC105">
            <v>9.6418732782369149E-3</v>
          </cell>
          <cell r="AD105">
            <v>604</v>
          </cell>
          <cell r="AE105">
            <v>0.24315619967793881</v>
          </cell>
          <cell r="AF105">
            <v>0.41597796143250687</v>
          </cell>
          <cell r="AG105">
            <v>57</v>
          </cell>
          <cell r="AH105">
            <v>2.2946859903381644E-2</v>
          </cell>
          <cell r="AI105">
            <v>3.9256198347107439E-2</v>
          </cell>
          <cell r="AJ105">
            <v>7</v>
          </cell>
          <cell r="AK105">
            <v>2.8180354267310788E-3</v>
          </cell>
          <cell r="AL105">
            <v>4.8209366391184574E-3</v>
          </cell>
          <cell r="AM105">
            <v>54</v>
          </cell>
          <cell r="AN105">
            <v>2.1739130434782608E-2</v>
          </cell>
          <cell r="AO105">
            <v>3.71900826446281E-2</v>
          </cell>
          <cell r="AP105">
            <v>327</v>
          </cell>
          <cell r="AQ105">
            <v>0.13164251207729469</v>
          </cell>
          <cell r="AR105">
            <v>0.22520661157024793</v>
          </cell>
          <cell r="AS105">
            <v>17</v>
          </cell>
          <cell r="AT105">
            <v>6.8438003220611917E-3</v>
          </cell>
          <cell r="AU105">
            <v>1.1707988980716254E-2</v>
          </cell>
          <cell r="AV105">
            <v>18</v>
          </cell>
          <cell r="AW105">
            <v>7.246376811594203E-3</v>
          </cell>
          <cell r="AX105">
            <v>1.2396694214876033E-2</v>
          </cell>
          <cell r="AY105">
            <v>36</v>
          </cell>
          <cell r="AZ105">
            <v>1.4492753623188406E-2</v>
          </cell>
          <cell r="BA105">
            <v>2.4793388429752067E-2</v>
          </cell>
          <cell r="BB105">
            <v>4</v>
          </cell>
          <cell r="BC105">
            <v>1.6103059581320451E-3</v>
          </cell>
          <cell r="BD105">
            <v>2.7548209366391185E-3</v>
          </cell>
        </row>
        <row r="106">
          <cell r="B106">
            <v>1</v>
          </cell>
        </row>
        <row r="107">
          <cell r="B107">
            <v>2</v>
          </cell>
        </row>
        <row r="108">
          <cell r="B108">
            <v>3</v>
          </cell>
        </row>
        <row r="109">
          <cell r="B109">
            <v>4</v>
          </cell>
        </row>
        <row r="110">
          <cell r="B110">
            <v>5</v>
          </cell>
        </row>
        <row r="111">
          <cell r="A111" t="str">
            <v>REAO</v>
          </cell>
          <cell r="C111">
            <v>437</v>
          </cell>
          <cell r="D111">
            <v>151</v>
          </cell>
          <cell r="E111">
            <v>286</v>
          </cell>
          <cell r="F111">
            <v>0.65446224256292906</v>
          </cell>
          <cell r="G111">
            <v>2</v>
          </cell>
          <cell r="H111">
            <v>284</v>
          </cell>
          <cell r="I111">
            <v>0</v>
          </cell>
          <cell r="J111">
            <v>0</v>
          </cell>
          <cell r="K111">
            <v>0</v>
          </cell>
          <cell r="L111">
            <v>1</v>
          </cell>
          <cell r="M111">
            <v>2.2883295194508009E-3</v>
          </cell>
          <cell r="N111">
            <v>3.5211267605633804E-3</v>
          </cell>
          <cell r="O111">
            <v>0</v>
          </cell>
          <cell r="P111">
            <v>0</v>
          </cell>
          <cell r="Q111">
            <v>0</v>
          </cell>
          <cell r="R111">
            <v>28</v>
          </cell>
          <cell r="S111">
            <v>6.4073226544622428E-2</v>
          </cell>
          <cell r="T111">
            <v>9.8591549295774641E-2</v>
          </cell>
          <cell r="U111">
            <v>3</v>
          </cell>
          <cell r="V111">
            <v>6.8649885583524023E-3</v>
          </cell>
          <cell r="W111">
            <v>1.0563380281690141E-2</v>
          </cell>
          <cell r="X111">
            <v>58</v>
          </cell>
          <cell r="Y111">
            <v>0.13272311212814644</v>
          </cell>
          <cell r="Z111">
            <v>0.20422535211267606</v>
          </cell>
          <cell r="AA111">
            <v>1</v>
          </cell>
          <cell r="AB111">
            <v>2.2883295194508009E-3</v>
          </cell>
          <cell r="AC111">
            <v>3.5211267605633804E-3</v>
          </cell>
          <cell r="AD111">
            <v>3</v>
          </cell>
          <cell r="AE111">
            <v>6.8649885583524023E-3</v>
          </cell>
          <cell r="AF111">
            <v>1.0563380281690141E-2</v>
          </cell>
          <cell r="AG111">
            <v>3</v>
          </cell>
          <cell r="AH111">
            <v>6.8649885583524023E-3</v>
          </cell>
          <cell r="AI111">
            <v>1.0563380281690141E-2</v>
          </cell>
          <cell r="AJ111">
            <v>0</v>
          </cell>
          <cell r="AK111">
            <v>0</v>
          </cell>
          <cell r="AL111">
            <v>0</v>
          </cell>
          <cell r="AM111">
            <v>1</v>
          </cell>
          <cell r="AN111">
            <v>2.2883295194508009E-3</v>
          </cell>
          <cell r="AO111">
            <v>3.5211267605633804E-3</v>
          </cell>
          <cell r="AP111">
            <v>181</v>
          </cell>
          <cell r="AQ111">
            <v>0.41418764302059496</v>
          </cell>
          <cell r="AR111">
            <v>0.63732394366197187</v>
          </cell>
          <cell r="AS111">
            <v>0</v>
          </cell>
          <cell r="AT111">
            <v>0</v>
          </cell>
          <cell r="AU111">
            <v>0</v>
          </cell>
          <cell r="AV111">
            <v>2</v>
          </cell>
          <cell r="AW111">
            <v>4.5766590389016018E-3</v>
          </cell>
          <cell r="AX111">
            <v>7.0422535211267607E-3</v>
          </cell>
          <cell r="AY111">
            <v>2</v>
          </cell>
          <cell r="AZ111">
            <v>4.5766590389016018E-3</v>
          </cell>
          <cell r="BA111">
            <v>7.0422535211267607E-3</v>
          </cell>
          <cell r="BB111">
            <v>1</v>
          </cell>
          <cell r="BC111">
            <v>2.2883295194508009E-3</v>
          </cell>
          <cell r="BD111">
            <v>3.5211267605633804E-3</v>
          </cell>
        </row>
        <row r="112">
          <cell r="B112">
            <v>1</v>
          </cell>
        </row>
        <row r="113">
          <cell r="B113">
            <v>2</v>
          </cell>
        </row>
        <row r="114">
          <cell r="A114" t="str">
            <v>TAHUATA</v>
          </cell>
          <cell r="C114">
            <v>577</v>
          </cell>
          <cell r="D114">
            <v>202</v>
          </cell>
          <cell r="E114">
            <v>375</v>
          </cell>
          <cell r="F114">
            <v>0.64991334488734831</v>
          </cell>
          <cell r="G114">
            <v>1</v>
          </cell>
          <cell r="H114">
            <v>374</v>
          </cell>
          <cell r="I114">
            <v>13</v>
          </cell>
          <cell r="J114">
            <v>2.2530329289428077E-2</v>
          </cell>
          <cell r="K114">
            <v>3.4759358288770054E-2</v>
          </cell>
          <cell r="L114">
            <v>1</v>
          </cell>
          <cell r="M114">
            <v>1.7331022530329288E-3</v>
          </cell>
          <cell r="N114">
            <v>2.6737967914438501E-3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10</v>
          </cell>
          <cell r="V114">
            <v>1.7331022530329289E-2</v>
          </cell>
          <cell r="W114">
            <v>2.6737967914438502E-2</v>
          </cell>
          <cell r="X114">
            <v>97</v>
          </cell>
          <cell r="Y114">
            <v>0.1681109185441941</v>
          </cell>
          <cell r="Z114">
            <v>0.25935828877005346</v>
          </cell>
          <cell r="AA114">
            <v>0</v>
          </cell>
          <cell r="AB114">
            <v>0</v>
          </cell>
          <cell r="AC114">
            <v>0</v>
          </cell>
          <cell r="AD114">
            <v>24</v>
          </cell>
          <cell r="AE114">
            <v>4.1594454072790298E-2</v>
          </cell>
          <cell r="AF114">
            <v>6.4171122994652413E-2</v>
          </cell>
          <cell r="AG114">
            <v>29</v>
          </cell>
          <cell r="AH114">
            <v>5.0259965337954939E-2</v>
          </cell>
          <cell r="AI114">
            <v>7.7540106951871662E-2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198</v>
          </cell>
          <cell r="AQ114">
            <v>0.34315424610051992</v>
          </cell>
          <cell r="AR114">
            <v>0.52941176470588236</v>
          </cell>
          <cell r="AS114">
            <v>0</v>
          </cell>
          <cell r="AT114">
            <v>0</v>
          </cell>
          <cell r="AU114">
            <v>0</v>
          </cell>
          <cell r="AV114">
            <v>2</v>
          </cell>
          <cell r="AW114">
            <v>3.4662045060658577E-3</v>
          </cell>
          <cell r="AX114">
            <v>5.3475935828877002E-3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B115">
            <v>1</v>
          </cell>
        </row>
        <row r="116">
          <cell r="B116">
            <v>2</v>
          </cell>
        </row>
        <row r="117">
          <cell r="B117">
            <v>3</v>
          </cell>
        </row>
        <row r="118">
          <cell r="B118">
            <v>4</v>
          </cell>
        </row>
        <row r="119">
          <cell r="A119" t="str">
            <v>TAKAROA</v>
          </cell>
          <cell r="C119">
            <v>1252</v>
          </cell>
          <cell r="D119">
            <v>567</v>
          </cell>
          <cell r="E119">
            <v>685</v>
          </cell>
          <cell r="F119">
            <v>0.54712460063897761</v>
          </cell>
          <cell r="G119">
            <v>15</v>
          </cell>
          <cell r="H119">
            <v>670</v>
          </cell>
          <cell r="I119">
            <v>2</v>
          </cell>
          <cell r="J119">
            <v>1.5974440894568689E-3</v>
          </cell>
          <cell r="K119">
            <v>2.9850746268656717E-3</v>
          </cell>
          <cell r="L119">
            <v>2</v>
          </cell>
          <cell r="M119">
            <v>1.5974440894568689E-3</v>
          </cell>
          <cell r="N119">
            <v>2.9850746268656717E-3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1.5974440894568689E-3</v>
          </cell>
          <cell r="T119">
            <v>2.9850746268656717E-3</v>
          </cell>
          <cell r="U119">
            <v>3</v>
          </cell>
          <cell r="V119">
            <v>2.3961661341853034E-3</v>
          </cell>
          <cell r="W119">
            <v>4.4776119402985077E-3</v>
          </cell>
          <cell r="X119">
            <v>142</v>
          </cell>
          <cell r="Y119">
            <v>0.1134185303514377</v>
          </cell>
          <cell r="Z119">
            <v>0.21194029850746268</v>
          </cell>
          <cell r="AA119">
            <v>4</v>
          </cell>
          <cell r="AB119">
            <v>3.1948881789137379E-3</v>
          </cell>
          <cell r="AC119">
            <v>5.9701492537313433E-3</v>
          </cell>
          <cell r="AD119">
            <v>155</v>
          </cell>
          <cell r="AE119">
            <v>0.12380191693290735</v>
          </cell>
          <cell r="AF119">
            <v>0.23134328358208955</v>
          </cell>
          <cell r="AG119">
            <v>33</v>
          </cell>
          <cell r="AH119">
            <v>2.6357827476038338E-2</v>
          </cell>
          <cell r="AI119">
            <v>4.9253731343283584E-2</v>
          </cell>
          <cell r="AJ119">
            <v>4</v>
          </cell>
          <cell r="AK119">
            <v>3.1948881789137379E-3</v>
          </cell>
          <cell r="AL119">
            <v>5.9701492537313433E-3</v>
          </cell>
          <cell r="AM119">
            <v>1</v>
          </cell>
          <cell r="AN119">
            <v>7.9872204472843447E-4</v>
          </cell>
          <cell r="AO119">
            <v>1.4925373134328358E-3</v>
          </cell>
          <cell r="AP119">
            <v>301</v>
          </cell>
          <cell r="AQ119">
            <v>0.24041533546325877</v>
          </cell>
          <cell r="AR119">
            <v>0.44925373134328356</v>
          </cell>
          <cell r="AS119">
            <v>11</v>
          </cell>
          <cell r="AT119">
            <v>8.7859424920127792E-3</v>
          </cell>
          <cell r="AU119">
            <v>1.6417910447761194E-2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10</v>
          </cell>
          <cell r="BC119">
            <v>7.9872204472843447E-3</v>
          </cell>
          <cell r="BD119">
            <v>1.4925373134328358E-2</v>
          </cell>
        </row>
        <row r="120">
          <cell r="B120">
            <v>1</v>
          </cell>
        </row>
        <row r="121">
          <cell r="B121">
            <v>2</v>
          </cell>
        </row>
        <row r="122">
          <cell r="A122" t="str">
            <v>TATAKOTO</v>
          </cell>
          <cell r="C122">
            <v>173</v>
          </cell>
          <cell r="D122">
            <v>49</v>
          </cell>
          <cell r="E122">
            <v>124</v>
          </cell>
          <cell r="F122">
            <v>0.7167630057803468</v>
          </cell>
          <cell r="G122">
            <v>4</v>
          </cell>
          <cell r="H122">
            <v>120</v>
          </cell>
          <cell r="I122">
            <v>5</v>
          </cell>
          <cell r="J122">
            <v>2.8901734104046242E-2</v>
          </cell>
          <cell r="K122">
            <v>4.1666666666666664E-2</v>
          </cell>
          <cell r="L122">
            <v>1</v>
          </cell>
          <cell r="M122">
            <v>5.7803468208092483E-3</v>
          </cell>
          <cell r="N122">
            <v>8.3333333333333332E-3</v>
          </cell>
          <cell r="O122">
            <v>0</v>
          </cell>
          <cell r="P122">
            <v>0</v>
          </cell>
          <cell r="Q122">
            <v>0</v>
          </cell>
          <cell r="R122">
            <v>8</v>
          </cell>
          <cell r="S122">
            <v>4.6242774566473986E-2</v>
          </cell>
          <cell r="T122">
            <v>6.6666666666666666E-2</v>
          </cell>
          <cell r="U122">
            <v>0</v>
          </cell>
          <cell r="V122">
            <v>0</v>
          </cell>
          <cell r="W122">
            <v>0</v>
          </cell>
          <cell r="X122">
            <v>23</v>
          </cell>
          <cell r="Y122">
            <v>0.13294797687861271</v>
          </cell>
          <cell r="Z122">
            <v>0.19166666666666668</v>
          </cell>
          <cell r="AA122">
            <v>2</v>
          </cell>
          <cell r="AB122">
            <v>1.1560693641618497E-2</v>
          </cell>
          <cell r="AC122">
            <v>1.6666666666666666E-2</v>
          </cell>
          <cell r="AD122">
            <v>1</v>
          </cell>
          <cell r="AE122">
            <v>5.7803468208092483E-3</v>
          </cell>
          <cell r="AF122">
            <v>8.3333333333333332E-3</v>
          </cell>
          <cell r="AG122">
            <v>3</v>
          </cell>
          <cell r="AH122">
            <v>1.7341040462427744E-2</v>
          </cell>
          <cell r="AI122">
            <v>2.5000000000000001E-2</v>
          </cell>
          <cell r="AJ122">
            <v>8</v>
          </cell>
          <cell r="AK122">
            <v>4.6242774566473986E-2</v>
          </cell>
          <cell r="AL122">
            <v>6.6666666666666666E-2</v>
          </cell>
          <cell r="AM122">
            <v>0</v>
          </cell>
          <cell r="AN122">
            <v>0</v>
          </cell>
          <cell r="AO122">
            <v>0</v>
          </cell>
          <cell r="AP122">
            <v>67</v>
          </cell>
          <cell r="AQ122">
            <v>0.38728323699421963</v>
          </cell>
          <cell r="AR122">
            <v>0.55833333333333335</v>
          </cell>
          <cell r="AS122">
            <v>1</v>
          </cell>
          <cell r="AT122">
            <v>5.7803468208092483E-3</v>
          </cell>
          <cell r="AU122">
            <v>8.3333333333333332E-3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1</v>
          </cell>
          <cell r="BC122">
            <v>5.7803468208092483E-3</v>
          </cell>
          <cell r="BD122">
            <v>8.3333333333333332E-3</v>
          </cell>
        </row>
        <row r="123">
          <cell r="B123">
            <v>1</v>
          </cell>
        </row>
        <row r="124">
          <cell r="A124" t="str">
            <v>TUREIA</v>
          </cell>
          <cell r="C124">
            <v>236</v>
          </cell>
          <cell r="D124">
            <v>113</v>
          </cell>
          <cell r="E124">
            <v>123</v>
          </cell>
          <cell r="F124">
            <v>0.52118644067796616</v>
          </cell>
          <cell r="G124">
            <v>0</v>
          </cell>
          <cell r="H124">
            <v>123</v>
          </cell>
          <cell r="I124">
            <v>1</v>
          </cell>
          <cell r="J124">
            <v>4.2372881355932203E-3</v>
          </cell>
          <cell r="K124">
            <v>8.130081300813009E-3</v>
          </cell>
          <cell r="L124">
            <v>2</v>
          </cell>
          <cell r="M124">
            <v>8.4745762711864406E-3</v>
          </cell>
          <cell r="N124">
            <v>1.6260162601626018E-2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4.2372881355932203E-3</v>
          </cell>
          <cell r="W124">
            <v>8.130081300813009E-3</v>
          </cell>
          <cell r="X124">
            <v>16</v>
          </cell>
          <cell r="Y124">
            <v>6.7796610169491525E-2</v>
          </cell>
          <cell r="Z124">
            <v>0.13008130081300814</v>
          </cell>
          <cell r="AA124">
            <v>0</v>
          </cell>
          <cell r="AB124">
            <v>0</v>
          </cell>
          <cell r="AC124">
            <v>0</v>
          </cell>
          <cell r="AD124">
            <v>4</v>
          </cell>
          <cell r="AE124">
            <v>1.6949152542372881E-2</v>
          </cell>
          <cell r="AF124">
            <v>3.2520325203252036E-2</v>
          </cell>
          <cell r="AG124">
            <v>38</v>
          </cell>
          <cell r="AH124">
            <v>0.16101694915254236</v>
          </cell>
          <cell r="AI124">
            <v>0.30894308943089432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54</v>
          </cell>
          <cell r="AQ124">
            <v>0.2288135593220339</v>
          </cell>
          <cell r="AR124">
            <v>0.43902439024390244</v>
          </cell>
          <cell r="AS124">
            <v>2</v>
          </cell>
          <cell r="AT124">
            <v>8.4745762711864406E-3</v>
          </cell>
          <cell r="AU124">
            <v>1.6260162601626018E-2</v>
          </cell>
          <cell r="AV124">
            <v>1</v>
          </cell>
          <cell r="AW124">
            <v>4.2372881355932203E-3</v>
          </cell>
          <cell r="AX124">
            <v>8.130081300813009E-3</v>
          </cell>
          <cell r="AY124">
            <v>0</v>
          </cell>
          <cell r="AZ124">
            <v>0</v>
          </cell>
          <cell r="BA124">
            <v>0</v>
          </cell>
          <cell r="BB124">
            <v>4</v>
          </cell>
          <cell r="BC124">
            <v>1.6949152542372881E-2</v>
          </cell>
          <cell r="BD124">
            <v>3.2520325203252036E-2</v>
          </cell>
        </row>
        <row r="125">
          <cell r="B125">
            <v>1</v>
          </cell>
        </row>
        <row r="126">
          <cell r="B126">
            <v>2</v>
          </cell>
        </row>
        <row r="127">
          <cell r="A127" t="str">
            <v>UA-HUKA</v>
          </cell>
          <cell r="C127">
            <v>479</v>
          </cell>
          <cell r="D127">
            <v>135</v>
          </cell>
          <cell r="E127">
            <v>344</v>
          </cell>
          <cell r="F127">
            <v>0.71816283924843427</v>
          </cell>
          <cell r="G127">
            <v>1</v>
          </cell>
          <cell r="H127">
            <v>343</v>
          </cell>
          <cell r="I127">
            <v>16</v>
          </cell>
          <cell r="J127">
            <v>3.3402922755741124E-2</v>
          </cell>
          <cell r="K127">
            <v>4.6647230320699708E-2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11</v>
          </cell>
          <cell r="V127">
            <v>2.2964509394572025E-2</v>
          </cell>
          <cell r="W127">
            <v>3.2069970845481049E-2</v>
          </cell>
          <cell r="X127">
            <v>24</v>
          </cell>
          <cell r="Y127">
            <v>5.0104384133611693E-2</v>
          </cell>
          <cell r="Z127">
            <v>6.9970845481049565E-2</v>
          </cell>
          <cell r="AA127">
            <v>40</v>
          </cell>
          <cell r="AB127">
            <v>8.3507306889352817E-2</v>
          </cell>
          <cell r="AC127">
            <v>0.11661807580174927</v>
          </cell>
          <cell r="AD127">
            <v>184</v>
          </cell>
          <cell r="AE127">
            <v>0.38413361169102295</v>
          </cell>
          <cell r="AF127">
            <v>0.53644314868804666</v>
          </cell>
          <cell r="AG127">
            <v>20</v>
          </cell>
          <cell r="AH127">
            <v>4.1753653444676408E-2</v>
          </cell>
          <cell r="AI127">
            <v>5.8309037900874633E-2</v>
          </cell>
          <cell r="AJ127">
            <v>1</v>
          </cell>
          <cell r="AK127">
            <v>2.0876826722338203E-3</v>
          </cell>
          <cell r="AL127">
            <v>2.9154518950437317E-3</v>
          </cell>
          <cell r="AM127">
            <v>1</v>
          </cell>
          <cell r="AN127">
            <v>2.0876826722338203E-3</v>
          </cell>
          <cell r="AO127">
            <v>2.9154518950437317E-3</v>
          </cell>
          <cell r="AP127">
            <v>43</v>
          </cell>
          <cell r="AQ127">
            <v>8.9770354906054284E-2</v>
          </cell>
          <cell r="AR127">
            <v>0.12536443148688048</v>
          </cell>
          <cell r="AS127">
            <v>1</v>
          </cell>
          <cell r="AT127">
            <v>2.0876826722338203E-3</v>
          </cell>
          <cell r="AU127">
            <v>2.9154518950437317E-3</v>
          </cell>
          <cell r="AV127">
            <v>1</v>
          </cell>
          <cell r="AW127">
            <v>2.0876826722338203E-3</v>
          </cell>
          <cell r="AX127">
            <v>2.9154518950437317E-3</v>
          </cell>
          <cell r="AY127">
            <v>1</v>
          </cell>
          <cell r="AZ127">
            <v>2.0876826722338203E-3</v>
          </cell>
          <cell r="BA127">
            <v>2.9154518950437317E-3</v>
          </cell>
          <cell r="BB127">
            <v>0</v>
          </cell>
          <cell r="BC127">
            <v>0</v>
          </cell>
          <cell r="BD127">
            <v>0</v>
          </cell>
        </row>
        <row r="128">
          <cell r="B128">
            <v>1</v>
          </cell>
        </row>
        <row r="129">
          <cell r="B129">
            <v>2</v>
          </cell>
        </row>
        <row r="130">
          <cell r="A130" t="str">
            <v>UA-POU</v>
          </cell>
          <cell r="C130">
            <v>1560</v>
          </cell>
          <cell r="D130">
            <v>617</v>
          </cell>
          <cell r="E130">
            <v>943</v>
          </cell>
          <cell r="F130">
            <v>0.60448717948717945</v>
          </cell>
          <cell r="G130">
            <v>11</v>
          </cell>
          <cell r="H130">
            <v>932</v>
          </cell>
          <cell r="I130">
            <v>98</v>
          </cell>
          <cell r="J130">
            <v>6.2820512820512819E-2</v>
          </cell>
          <cell r="K130">
            <v>0.10515021459227468</v>
          </cell>
          <cell r="L130">
            <v>0</v>
          </cell>
          <cell r="M130">
            <v>0</v>
          </cell>
          <cell r="N130">
            <v>0</v>
          </cell>
          <cell r="O130">
            <v>1</v>
          </cell>
          <cell r="P130">
            <v>6.4102564102564103E-4</v>
          </cell>
          <cell r="Q130">
            <v>1.0729613733905579E-3</v>
          </cell>
          <cell r="R130">
            <v>0</v>
          </cell>
          <cell r="S130">
            <v>0</v>
          </cell>
          <cell r="T130">
            <v>0</v>
          </cell>
          <cell r="U130">
            <v>25</v>
          </cell>
          <cell r="V130">
            <v>1.6025641025641024E-2</v>
          </cell>
          <cell r="W130">
            <v>2.6824034334763949E-2</v>
          </cell>
          <cell r="X130">
            <v>140</v>
          </cell>
          <cell r="Y130">
            <v>8.9743589743589744E-2</v>
          </cell>
          <cell r="Z130">
            <v>0.15021459227467812</v>
          </cell>
          <cell r="AA130">
            <v>19</v>
          </cell>
          <cell r="AB130">
            <v>1.217948717948718E-2</v>
          </cell>
          <cell r="AC130">
            <v>2.03862660944206E-2</v>
          </cell>
          <cell r="AD130">
            <v>119</v>
          </cell>
          <cell r="AE130">
            <v>7.6282051282051289E-2</v>
          </cell>
          <cell r="AF130">
            <v>0.12768240343347639</v>
          </cell>
          <cell r="AG130">
            <v>74</v>
          </cell>
          <cell r="AH130">
            <v>4.7435897435897434E-2</v>
          </cell>
          <cell r="AI130">
            <v>7.9399141630901282E-2</v>
          </cell>
          <cell r="AJ130">
            <v>4</v>
          </cell>
          <cell r="AK130">
            <v>2.5641025641025641E-3</v>
          </cell>
          <cell r="AL130">
            <v>4.2918454935622317E-3</v>
          </cell>
          <cell r="AM130">
            <v>5</v>
          </cell>
          <cell r="AN130">
            <v>3.205128205128205E-3</v>
          </cell>
          <cell r="AO130">
            <v>5.3648068669527897E-3</v>
          </cell>
          <cell r="AP130">
            <v>443</v>
          </cell>
          <cell r="AQ130">
            <v>0.28397435897435896</v>
          </cell>
          <cell r="AR130">
            <v>0.47532188841201717</v>
          </cell>
          <cell r="AS130">
            <v>3</v>
          </cell>
          <cell r="AT130">
            <v>1.9230769230769232E-3</v>
          </cell>
          <cell r="AU130">
            <v>3.2188841201716738E-3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1</v>
          </cell>
          <cell r="BC130">
            <v>6.4102564102564103E-4</v>
          </cell>
          <cell r="BD130">
            <v>1.0729613733905579E-3</v>
          </cell>
        </row>
        <row r="131">
          <cell r="B131">
            <v>1</v>
          </cell>
        </row>
        <row r="132">
          <cell r="B132">
            <v>2</v>
          </cell>
        </row>
        <row r="133">
          <cell r="B133">
            <v>3</v>
          </cell>
        </row>
        <row r="134">
          <cell r="B134">
            <v>4</v>
          </cell>
        </row>
        <row r="135">
          <cell r="B135">
            <v>5</v>
          </cell>
        </row>
        <row r="136">
          <cell r="B136">
            <v>6</v>
          </cell>
        </row>
        <row r="139">
          <cell r="I139" t="str">
            <v>DUPONT-TEIKIVAEOHO</v>
          </cell>
          <cell r="K139" t="str">
            <v>Teaki</v>
          </cell>
          <cell r="L139" t="str">
            <v>REGURON</v>
          </cell>
          <cell r="N139" t="str">
            <v>Karl</v>
          </cell>
          <cell r="O139" t="str">
            <v>HEITAA</v>
          </cell>
          <cell r="Q139" t="str">
            <v>Gustave</v>
          </cell>
          <cell r="R139" t="str">
            <v>TANG-PIDOUX</v>
          </cell>
          <cell r="T139" t="str">
            <v>Poema</v>
          </cell>
          <cell r="U139" t="str">
            <v>BRAUN-ORTEGA</v>
          </cell>
          <cell r="W139" t="str">
            <v>Quito</v>
          </cell>
          <cell r="X139" t="str">
            <v>FREBAULT</v>
          </cell>
          <cell r="Z139" t="str">
            <v>Pierre</v>
          </cell>
          <cell r="AA139" t="str">
            <v>SCHYLE</v>
          </cell>
          <cell r="AC139" t="str">
            <v>Philip</v>
          </cell>
          <cell r="AD139" t="str">
            <v>FREBAULT</v>
          </cell>
          <cell r="AF139" t="str">
            <v>Louis</v>
          </cell>
          <cell r="AG139" t="str">
            <v>BOUTEAU</v>
          </cell>
          <cell r="AI139" t="str">
            <v>Nicole</v>
          </cell>
          <cell r="AJ139" t="str">
            <v>FORTELEONI</v>
          </cell>
          <cell r="AL139" t="str">
            <v>Teiva</v>
          </cell>
          <cell r="AM139" t="str">
            <v>MARCHESINI</v>
          </cell>
          <cell r="AO139" t="str">
            <v>Pierre</v>
          </cell>
          <cell r="AP139" t="str">
            <v>FRITCH</v>
          </cell>
          <cell r="AR139" t="str">
            <v>Edouard</v>
          </cell>
          <cell r="AS139" t="str">
            <v>ANANIA</v>
          </cell>
          <cell r="AU139" t="str">
            <v>Robert</v>
          </cell>
          <cell r="AV139" t="str">
            <v>TEROROTUA</v>
          </cell>
          <cell r="AX139" t="str">
            <v>Ronald</v>
          </cell>
          <cell r="AY139" t="str">
            <v>BENNETT</v>
          </cell>
          <cell r="BA139" t="str">
            <v>Pita</v>
          </cell>
          <cell r="BB139" t="str">
            <v>MAIROTO</v>
          </cell>
          <cell r="BD139" t="str">
            <v>Tevahine</v>
          </cell>
        </row>
        <row r="140">
          <cell r="A140" t="str">
            <v>TOTAL</v>
          </cell>
          <cell r="B140" t="str">
            <v>Nbr bureau de vote</v>
          </cell>
          <cell r="C140" t="str">
            <v>Inscrits</v>
          </cell>
          <cell r="D140" t="str">
            <v>Abstentions</v>
          </cell>
          <cell r="E140" t="str">
            <v>Votants</v>
          </cell>
          <cell r="F140" t="str">
            <v>% Particip.</v>
          </cell>
          <cell r="G140" t="str">
            <v>Blancs et nuls</v>
          </cell>
          <cell r="H140" t="str">
            <v>Exprimés</v>
          </cell>
          <cell r="I140" t="str">
            <v>Voix</v>
          </cell>
          <cell r="J140" t="str">
            <v>% Voix/Ins</v>
          </cell>
          <cell r="K140" t="str">
            <v>% Voix/Exp</v>
          </cell>
          <cell r="L140" t="str">
            <v>Voix</v>
          </cell>
          <cell r="M140" t="str">
            <v>% Voix/Ins</v>
          </cell>
          <cell r="N140" t="str">
            <v>% Voix/Exp</v>
          </cell>
          <cell r="O140" t="str">
            <v>Voix</v>
          </cell>
          <cell r="P140" t="str">
            <v>% Voix/Ins</v>
          </cell>
          <cell r="Q140" t="str">
            <v>% Voix/Exp</v>
          </cell>
          <cell r="R140" t="str">
            <v>Voix</v>
          </cell>
          <cell r="S140" t="str">
            <v>% Voix/Ins</v>
          </cell>
          <cell r="T140" t="str">
            <v>% Voix/Exp</v>
          </cell>
          <cell r="U140" t="str">
            <v>Voix</v>
          </cell>
          <cell r="V140" t="str">
            <v>% Voix/Ins</v>
          </cell>
          <cell r="W140" t="str">
            <v>% Voix/Exp</v>
          </cell>
          <cell r="X140" t="str">
            <v>Voix</v>
          </cell>
          <cell r="Y140" t="str">
            <v>% Voix/Ins</v>
          </cell>
          <cell r="Z140" t="str">
            <v>% Voix/Exp</v>
          </cell>
          <cell r="AA140" t="str">
            <v>Voix</v>
          </cell>
          <cell r="AB140" t="str">
            <v>% Voix/Ins</v>
          </cell>
          <cell r="AC140" t="str">
            <v>% Voix/Exp</v>
          </cell>
          <cell r="AD140" t="str">
            <v>Voix</v>
          </cell>
          <cell r="AE140" t="str">
            <v>% Voix/Ins</v>
          </cell>
          <cell r="AF140" t="str">
            <v>% Voix/Exp</v>
          </cell>
          <cell r="AG140" t="str">
            <v>Voix</v>
          </cell>
          <cell r="AH140" t="str">
            <v>% Voix/Ins</v>
          </cell>
          <cell r="AI140" t="str">
            <v>% Voix/Exp</v>
          </cell>
          <cell r="AJ140" t="str">
            <v>Voix</v>
          </cell>
          <cell r="AK140" t="str">
            <v>% Voix/Ins</v>
          </cell>
          <cell r="AL140" t="str">
            <v>% Voix/Exp</v>
          </cell>
          <cell r="AM140" t="str">
            <v>Voix</v>
          </cell>
          <cell r="AN140" t="str">
            <v>% Voix/Ins</v>
          </cell>
          <cell r="AO140" t="str">
            <v>% Voix/Exp</v>
          </cell>
          <cell r="AP140" t="str">
            <v>Voix</v>
          </cell>
          <cell r="AQ140" t="str">
            <v>% Voix/Ins</v>
          </cell>
          <cell r="AR140" t="str">
            <v>% Voix/Exp</v>
          </cell>
          <cell r="AS140" t="str">
            <v>Voix</v>
          </cell>
          <cell r="AT140" t="str">
            <v>% Voix/Ins</v>
          </cell>
          <cell r="AU140" t="str">
            <v>% Voix/Exp</v>
          </cell>
          <cell r="AV140" t="str">
            <v>Voix</v>
          </cell>
          <cell r="AW140" t="str">
            <v>% Voix/Ins</v>
          </cell>
          <cell r="AX140" t="str">
            <v>% Voix/Exp</v>
          </cell>
          <cell r="AY140" t="str">
            <v>Voix</v>
          </cell>
          <cell r="AZ140" t="str">
            <v>% Voix/Ins</v>
          </cell>
          <cell r="BA140" t="str">
            <v>% Voix/Exp</v>
          </cell>
          <cell r="BB140" t="str">
            <v>Voix</v>
          </cell>
          <cell r="BC140" t="str">
            <v>% Voix/Ins</v>
          </cell>
          <cell r="BD140" t="str">
            <v>% Voix/Exp</v>
          </cell>
        </row>
        <row r="141">
          <cell r="A141" t="str">
            <v>TOTAL CIRCO 1</v>
          </cell>
          <cell r="B141">
            <v>105</v>
          </cell>
          <cell r="C141">
            <v>67132</v>
          </cell>
          <cell r="D141">
            <v>36408</v>
          </cell>
          <cell r="E141">
            <v>30724</v>
          </cell>
          <cell r="F141">
            <v>0.45766549484597507</v>
          </cell>
          <cell r="G141">
            <v>558</v>
          </cell>
          <cell r="H141">
            <v>30166</v>
          </cell>
          <cell r="I141">
            <v>1131</v>
          </cell>
          <cell r="J141">
            <v>1.6847405112316034E-2</v>
          </cell>
          <cell r="K141">
            <v>3.7492541271630313E-2</v>
          </cell>
          <cell r="L141">
            <v>408</v>
          </cell>
          <cell r="M141">
            <v>6.0775785020556515E-3</v>
          </cell>
          <cell r="N141">
            <v>1.3525160777033746E-2</v>
          </cell>
          <cell r="O141">
            <v>104</v>
          </cell>
          <cell r="P141">
            <v>1.5491866769945779E-3</v>
          </cell>
          <cell r="Q141">
            <v>3.4475900019889944E-3</v>
          </cell>
          <cell r="R141">
            <v>931</v>
          </cell>
          <cell r="S141">
            <v>1.3868199964249539E-2</v>
          </cell>
          <cell r="T141">
            <v>3.0862560498574554E-2</v>
          </cell>
          <cell r="U141">
            <v>1258</v>
          </cell>
          <cell r="V141">
            <v>1.8739200381338261E-2</v>
          </cell>
          <cell r="W141">
            <v>4.1702579062520721E-2</v>
          </cell>
          <cell r="X141">
            <v>5512</v>
          </cell>
          <cell r="Y141">
            <v>8.2106893880712628E-2</v>
          </cell>
          <cell r="Z141">
            <v>0.1827222701054167</v>
          </cell>
          <cell r="AA141">
            <v>2533</v>
          </cell>
          <cell r="AB141">
            <v>3.7731633200262168E-2</v>
          </cell>
          <cell r="AC141">
            <v>8.396870649075118E-2</v>
          </cell>
          <cell r="AD141">
            <v>2758</v>
          </cell>
          <cell r="AE141">
            <v>4.1083238991836975E-2</v>
          </cell>
          <cell r="AF141">
            <v>9.1427434860438903E-2</v>
          </cell>
          <cell r="AG141">
            <v>2547</v>
          </cell>
          <cell r="AH141">
            <v>3.7940177560626828E-2</v>
          </cell>
          <cell r="AI141">
            <v>8.4432805144865078E-2</v>
          </cell>
          <cell r="AJ141">
            <v>358</v>
          </cell>
          <cell r="AK141">
            <v>5.3327772150390277E-3</v>
          </cell>
          <cell r="AL141">
            <v>1.1867665583769806E-2</v>
          </cell>
          <cell r="AM141">
            <v>421</v>
          </cell>
          <cell r="AN141">
            <v>6.271226836679974E-3</v>
          </cell>
          <cell r="AO141">
            <v>1.395610952728237E-2</v>
          </cell>
          <cell r="AP141">
            <v>11049</v>
          </cell>
          <cell r="AQ141">
            <v>0.16458618840493355</v>
          </cell>
          <cell r="AR141">
            <v>0.36627328780746538</v>
          </cell>
          <cell r="AS141">
            <v>249</v>
          </cell>
          <cell r="AT141">
            <v>3.7091104093427874E-3</v>
          </cell>
          <cell r="AU141">
            <v>8.2543260624544194E-3</v>
          </cell>
          <cell r="AV141">
            <v>222</v>
          </cell>
          <cell r="AW141">
            <v>3.3069177143538104E-3</v>
          </cell>
          <cell r="AX141">
            <v>7.3592786580918912E-3</v>
          </cell>
          <cell r="AY141">
            <v>374</v>
          </cell>
          <cell r="AZ141">
            <v>5.5711136268843473E-3</v>
          </cell>
          <cell r="BA141">
            <v>1.2398064045614268E-2</v>
          </cell>
          <cell r="BB141">
            <v>311</v>
          </cell>
          <cell r="BC141">
            <v>4.6326640052434011E-3</v>
          </cell>
          <cell r="BD141">
            <v>1.0309620102101704E-2</v>
          </cell>
        </row>
        <row r="148">
          <cell r="A148" t="str">
            <v>TOTAL</v>
          </cell>
          <cell r="B148" t="str">
            <v>Nbr bureau de vote</v>
          </cell>
          <cell r="C148" t="str">
            <v>Inscrits</v>
          </cell>
          <cell r="D148" t="str">
            <v>Abstentions</v>
          </cell>
          <cell r="E148" t="str">
            <v>Votants</v>
          </cell>
          <cell r="F148" t="str">
            <v>% Particip.</v>
          </cell>
          <cell r="G148" t="str">
            <v>Blancs et nuls</v>
          </cell>
          <cell r="H148" t="str">
            <v>Exprimés</v>
          </cell>
        </row>
        <row r="149">
          <cell r="A149" t="str">
            <v>POLYNÉSIE FRANÇAISE</v>
          </cell>
          <cell r="B149">
            <v>227</v>
          </cell>
          <cell r="C149">
            <v>187369</v>
          </cell>
          <cell r="D149">
            <v>101537</v>
          </cell>
          <cell r="E149">
            <v>85832</v>
          </cell>
          <cell r="F149">
            <v>0.45809071938260865</v>
          </cell>
          <cell r="G149">
            <v>1567</v>
          </cell>
          <cell r="H149">
            <v>84265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D44"/>
  <sheetViews>
    <sheetView tabSelected="1" workbookViewId="0">
      <selection activeCell="B48" sqref="B48"/>
    </sheetView>
  </sheetViews>
  <sheetFormatPr baseColWidth="10" defaultRowHeight="13"/>
  <cols>
    <col min="1" max="1" width="18.85546875" customWidth="1"/>
    <col min="2" max="2" width="13.85546875" customWidth="1"/>
    <col min="9" max="9" width="8.85546875" customWidth="1"/>
    <col min="10" max="10" width="10.140625" customWidth="1"/>
    <col min="11" max="11" width="10.85546875" customWidth="1"/>
    <col min="12" max="12" width="7.85546875" customWidth="1"/>
    <col min="13" max="14" width="10.28515625" customWidth="1"/>
    <col min="15" max="15" width="8.28515625" customWidth="1"/>
    <col min="18" max="18" width="9.140625" customWidth="1"/>
    <col min="21" max="21" width="9.140625" customWidth="1"/>
    <col min="24" max="24" width="8.7109375" customWidth="1"/>
    <col min="27" max="27" width="8.85546875" customWidth="1"/>
    <col min="30" max="30" width="9.42578125" customWidth="1"/>
    <col min="33" max="33" width="8" customWidth="1"/>
    <col min="36" max="36" width="8.5703125" customWidth="1"/>
    <col min="39" max="39" width="8.140625" customWidth="1"/>
    <col min="42" max="42" width="8.140625" customWidth="1"/>
  </cols>
  <sheetData>
    <row r="1" spans="1:56" ht="20">
      <c r="A1" t="str">
        <f>'[1]Circo1 legislative'!A1</f>
        <v xml:space="preserve">LEGISLATIVES 2012 1er tour </v>
      </c>
      <c r="E1" s="1" t="str">
        <f>'[1]Circo1 legislative'!E1</f>
        <v>Résultats provisoires pour la 1ère circonscription législative</v>
      </c>
    </row>
    <row r="2" spans="1:56">
      <c r="A2" s="2">
        <f>'[1]Circo1 legislative'!A2</f>
        <v>39600</v>
      </c>
    </row>
    <row r="3" spans="1:56">
      <c r="I3" s="3" t="str">
        <f>'[1]Circo1 legislative'!I3</f>
        <v>DUPONT-TEIKIVAEOHO</v>
      </c>
      <c r="J3" s="4"/>
      <c r="K3" s="5" t="str">
        <f>'[1]Circo1 legislative'!K3</f>
        <v>Teaki</v>
      </c>
      <c r="L3" s="3" t="str">
        <f>'[1]Circo1 legislative'!L3</f>
        <v>REGURON</v>
      </c>
      <c r="M3" s="4"/>
      <c r="N3" s="5" t="str">
        <f>'[1]Circo1 legislative'!N3</f>
        <v>Karl</v>
      </c>
      <c r="O3" s="3" t="str">
        <f>'[1]Circo1 legislative'!O3</f>
        <v>HEITAA</v>
      </c>
      <c r="P3" s="4"/>
      <c r="Q3" s="5" t="str">
        <f>'[1]Circo1 legislative'!Q3</f>
        <v>Gustave</v>
      </c>
      <c r="R3" s="3" t="str">
        <f>'[1]Circo1 legislative'!R3</f>
        <v>TANG-PIDOUX</v>
      </c>
      <c r="S3" s="4"/>
      <c r="T3" s="5" t="str">
        <f>'[1]Circo1 legislative'!T3</f>
        <v>Poema</v>
      </c>
      <c r="U3" s="3" t="str">
        <f>'[1]Circo1 legislative'!U3</f>
        <v>BRAUN-ORTEGA</v>
      </c>
      <c r="V3" s="4"/>
      <c r="W3" s="5" t="str">
        <f>'[1]Circo1 legislative'!W3</f>
        <v>Quito</v>
      </c>
      <c r="X3" s="3" t="str">
        <f>'[1]Circo1 legislative'!X3</f>
        <v>FREBAULT</v>
      </c>
      <c r="Y3" s="4"/>
      <c r="Z3" s="5" t="str">
        <f>'[1]Circo1 legislative'!Z3</f>
        <v>Pierre</v>
      </c>
      <c r="AA3" s="3" t="str">
        <f>'[1]Circo1 legislative'!AA3</f>
        <v>SCHYLE</v>
      </c>
      <c r="AB3" s="4"/>
      <c r="AC3" s="5" t="str">
        <f>'[1]Circo1 legislative'!AC3</f>
        <v>Philip</v>
      </c>
      <c r="AD3" s="3" t="str">
        <f>'[1]Circo1 legislative'!AD3</f>
        <v>FREBAULT</v>
      </c>
      <c r="AE3" s="4"/>
      <c r="AF3" s="5" t="str">
        <f>'[1]Circo1 legislative'!AF3</f>
        <v>Louis</v>
      </c>
      <c r="AG3" s="3" t="str">
        <f>'[1]Circo1 legislative'!AG3</f>
        <v>BOUTEAU</v>
      </c>
      <c r="AH3" s="4"/>
      <c r="AI3" s="5" t="str">
        <f>'[1]Circo1 legislative'!AI3</f>
        <v>Nicole</v>
      </c>
      <c r="AJ3" s="3" t="str">
        <f>'[1]Circo1 legislative'!AJ3</f>
        <v>FORTELEONI</v>
      </c>
      <c r="AK3" s="4"/>
      <c r="AL3" s="5" t="str">
        <f>'[1]Circo1 legislative'!AL3</f>
        <v>Teiva</v>
      </c>
      <c r="AM3" s="3" t="str">
        <f>'[1]Circo1 legislative'!AM3</f>
        <v>MARCHESINI</v>
      </c>
      <c r="AN3" s="4"/>
      <c r="AO3" s="5" t="str">
        <f>'[1]Circo1 legislative'!AO3</f>
        <v>Pierre</v>
      </c>
      <c r="AP3" s="3" t="str">
        <f>'[1]Circo1 legislative'!AP3</f>
        <v>FRITCH</v>
      </c>
      <c r="AQ3" s="4"/>
      <c r="AR3" s="5" t="str">
        <f>'[1]Circo1 legislative'!AR3</f>
        <v>Edouard</v>
      </c>
      <c r="AS3" s="3" t="str">
        <f>'[1]Circo1 legislative'!AS3</f>
        <v>ANANIA</v>
      </c>
      <c r="AT3" s="4"/>
      <c r="AU3" s="5" t="str">
        <f>'[1]Circo1 legislative'!AU3</f>
        <v>Robert</v>
      </c>
      <c r="AV3" s="3" t="str">
        <f>'[1]Circo1 legislative'!AV3</f>
        <v>TEROROTUA</v>
      </c>
      <c r="AW3" s="4"/>
      <c r="AX3" s="5" t="str">
        <f>'[1]Circo1 legislative'!AX3</f>
        <v>Ronald</v>
      </c>
      <c r="AY3" s="3" t="str">
        <f>'[1]Circo1 legislative'!AY3</f>
        <v>BENNETT</v>
      </c>
      <c r="AZ3" s="4"/>
      <c r="BA3" s="5" t="str">
        <f>'[1]Circo1 legislative'!BA3</f>
        <v>Pita</v>
      </c>
      <c r="BB3" s="3" t="str">
        <f>'[1]Circo1 legislative'!BB3</f>
        <v>MAIROTO</v>
      </c>
      <c r="BC3" s="4"/>
      <c r="BD3" s="5" t="str">
        <f>'[1]Circo1 legislative'!BD3</f>
        <v>Tevahine</v>
      </c>
    </row>
    <row r="4" spans="1:56" s="10" customFormat="1" ht="27" thickBot="1">
      <c r="A4" s="6" t="str">
        <f>'[1]Circo1 legislative'!A4</f>
        <v>Commune</v>
      </c>
      <c r="B4" s="6"/>
      <c r="C4" s="6" t="str">
        <f>'[1]Circo1 legislative'!C4</f>
        <v>Inscrits</v>
      </c>
      <c r="D4" s="6" t="str">
        <f>'[1]Circo1 legislative'!D4</f>
        <v>Abstentions</v>
      </c>
      <c r="E4" s="6" t="str">
        <f>'[1]Circo1 legislative'!E4</f>
        <v>Votants</v>
      </c>
      <c r="F4" s="6" t="str">
        <f>'[1]Circo1 legislative'!F4</f>
        <v>% Particip.</v>
      </c>
      <c r="G4" s="7" t="str">
        <f>'[1]Circo1 legislative'!G4</f>
        <v>Blancs et nuls</v>
      </c>
      <c r="H4" s="6" t="str">
        <f>'[1]Circo1 legislative'!H4</f>
        <v>Exprimés</v>
      </c>
      <c r="I4" s="8" t="str">
        <f>'[1]Circo1 legislative'!I4</f>
        <v>Voix</v>
      </c>
      <c r="J4" s="6" t="str">
        <f>'[1]Circo1 legislative'!J4</f>
        <v>% Voix/Ins</v>
      </c>
      <c r="K4" s="9" t="str">
        <f>'[1]Circo1 legislative'!K4</f>
        <v>% Voix/Exp</v>
      </c>
      <c r="L4" s="8" t="str">
        <f>'[1]Circo1 legislative'!L4</f>
        <v>Voix</v>
      </c>
      <c r="M4" s="6" t="str">
        <f>'[1]Circo1 legislative'!M4</f>
        <v>% Voix/Ins</v>
      </c>
      <c r="N4" s="9" t="str">
        <f>'[1]Circo1 legislative'!N4</f>
        <v>% Voix/Exp</v>
      </c>
      <c r="O4" s="8" t="str">
        <f>'[1]Circo1 legislative'!O4</f>
        <v>Voix</v>
      </c>
      <c r="P4" s="6" t="str">
        <f>'[1]Circo1 legislative'!P4</f>
        <v>% Voix/Ins</v>
      </c>
      <c r="Q4" s="9" t="str">
        <f>'[1]Circo1 legislative'!Q4</f>
        <v>% Voix/Exp</v>
      </c>
      <c r="R4" s="8" t="str">
        <f>'[1]Circo1 legislative'!R4</f>
        <v>Voix</v>
      </c>
      <c r="S4" s="6" t="str">
        <f>'[1]Circo1 legislative'!S4</f>
        <v>% Voix/Ins</v>
      </c>
      <c r="T4" s="9" t="str">
        <f>'[1]Circo1 legislative'!T4</f>
        <v>% Voix/Exp</v>
      </c>
      <c r="U4" s="8" t="str">
        <f>'[1]Circo1 legislative'!U4</f>
        <v>Voix</v>
      </c>
      <c r="V4" s="6" t="str">
        <f>'[1]Circo1 legislative'!V4</f>
        <v>% Voix/Ins</v>
      </c>
      <c r="W4" s="9" t="str">
        <f>'[1]Circo1 legislative'!W4</f>
        <v>% Voix/Exp</v>
      </c>
      <c r="X4" s="8" t="str">
        <f>'[1]Circo1 legislative'!X4</f>
        <v>Voix</v>
      </c>
      <c r="Y4" s="6" t="str">
        <f>'[1]Circo1 legislative'!Y4</f>
        <v>% Voix/Ins</v>
      </c>
      <c r="Z4" s="9" t="str">
        <f>'[1]Circo1 legislative'!Z4</f>
        <v>% Voix/Exp</v>
      </c>
      <c r="AA4" s="8" t="str">
        <f>'[1]Circo1 legislative'!AA4</f>
        <v>Voix</v>
      </c>
      <c r="AB4" s="6" t="str">
        <f>'[1]Circo1 legislative'!AB4</f>
        <v>% Voix/Ins</v>
      </c>
      <c r="AC4" s="9" t="str">
        <f>'[1]Circo1 legislative'!AC4</f>
        <v>% Voix/Exp</v>
      </c>
      <c r="AD4" s="8" t="str">
        <f>'[1]Circo1 legislative'!AD4</f>
        <v>Voix</v>
      </c>
      <c r="AE4" s="6" t="str">
        <f>'[1]Circo1 legislative'!AE4</f>
        <v>% Voix/Ins</v>
      </c>
      <c r="AF4" s="9" t="str">
        <f>'[1]Circo1 legislative'!AF4</f>
        <v>% Voix/Exp</v>
      </c>
      <c r="AG4" s="8" t="str">
        <f>'[1]Circo1 legislative'!AG4</f>
        <v>Voix</v>
      </c>
      <c r="AH4" s="6" t="str">
        <f>'[1]Circo1 legislative'!AH4</f>
        <v>% Voix/Ins</v>
      </c>
      <c r="AI4" s="9" t="str">
        <f>'[1]Circo1 legislative'!AI4</f>
        <v>% Voix/Exp</v>
      </c>
      <c r="AJ4" s="8" t="str">
        <f>'[1]Circo1 legislative'!AJ4</f>
        <v>Voix</v>
      </c>
      <c r="AK4" s="6" t="str">
        <f>'[1]Circo1 legislative'!AK4</f>
        <v>% Voix/Ins</v>
      </c>
      <c r="AL4" s="9" t="str">
        <f>'[1]Circo1 legislative'!AL4</f>
        <v>% Voix/Exp</v>
      </c>
      <c r="AM4" s="8" t="str">
        <f>'[1]Circo1 legislative'!AM4</f>
        <v>Voix</v>
      </c>
      <c r="AN4" s="6" t="str">
        <f>'[1]Circo1 legislative'!AN4</f>
        <v>% Voix/Ins</v>
      </c>
      <c r="AO4" s="9" t="str">
        <f>'[1]Circo1 legislative'!AO4</f>
        <v>% Voix/Exp</v>
      </c>
      <c r="AP4" s="8" t="str">
        <f>'[1]Circo1 legislative'!AP4</f>
        <v>Voix</v>
      </c>
      <c r="AQ4" s="6" t="str">
        <f>'[1]Circo1 legislative'!AQ4</f>
        <v>% Voix/Ins</v>
      </c>
      <c r="AR4" s="9" t="str">
        <f>'[1]Circo1 legislative'!AR4</f>
        <v>% Voix/Exp</v>
      </c>
      <c r="AS4" s="8" t="str">
        <f>'[1]Circo1 legislative'!AS4</f>
        <v>Voix</v>
      </c>
      <c r="AT4" s="6" t="str">
        <f>'[1]Circo1 legislative'!AT4</f>
        <v>% Voix/Ins</v>
      </c>
      <c r="AU4" s="9" t="str">
        <f>'[1]Circo1 legislative'!AU4</f>
        <v>% Voix/Exp</v>
      </c>
      <c r="AV4" s="8" t="str">
        <f>'[1]Circo1 legislative'!AV4</f>
        <v>Voix</v>
      </c>
      <c r="AW4" s="6" t="str">
        <f>'[1]Circo1 legislative'!AW4</f>
        <v>% Voix/Ins</v>
      </c>
      <c r="AX4" s="9" t="str">
        <f>'[1]Circo1 legislative'!AX4</f>
        <v>% Voix/Exp</v>
      </c>
      <c r="AY4" s="8" t="str">
        <f>'[1]Circo1 legislative'!AY4</f>
        <v>Voix</v>
      </c>
      <c r="AZ4" s="6" t="str">
        <f>'[1]Circo1 legislative'!AZ4</f>
        <v>% Voix/Ins</v>
      </c>
      <c r="BA4" s="9" t="str">
        <f>'[1]Circo1 legislative'!BA4</f>
        <v>% Voix/Exp</v>
      </c>
      <c r="BB4" s="8" t="str">
        <f>'[1]Circo1 legislative'!BB4</f>
        <v>Voix</v>
      </c>
      <c r="BC4" s="6" t="str">
        <f>'[1]Circo1 legislative'!BC4</f>
        <v>% Voix/Ins</v>
      </c>
      <c r="BD4" s="9" t="str">
        <f>'[1]Circo1 legislative'!BD4</f>
        <v>% Voix/Exp</v>
      </c>
    </row>
    <row r="5" spans="1:56">
      <c r="A5" s="11" t="str">
        <f>'[1]Circo1 legislative'!A8</f>
        <v>ARUE</v>
      </c>
      <c r="B5" s="12"/>
      <c r="C5" s="12">
        <f>'[1]Circo1 legislative'!C8</f>
        <v>7187</v>
      </c>
      <c r="D5" s="12">
        <f>'[1]Circo1 legislative'!D8</f>
        <v>4373</v>
      </c>
      <c r="E5" s="12">
        <f>'[1]Circo1 legislative'!E8</f>
        <v>2814</v>
      </c>
      <c r="F5" s="13">
        <f>'[1]Circo1 legislative'!F8</f>
        <v>0.39154028106303046</v>
      </c>
      <c r="G5" s="12">
        <f>'[1]Circo1 legislative'!G8</f>
        <v>50</v>
      </c>
      <c r="H5" s="14">
        <f>'[1]Circo1 legislative'!H8</f>
        <v>2764</v>
      </c>
      <c r="I5" s="11">
        <f>'[1]Circo1 legislative'!I8</f>
        <v>108</v>
      </c>
      <c r="J5" s="13">
        <f>'[1]Circo1 legislative'!J8</f>
        <v>1.5027132322248504E-2</v>
      </c>
      <c r="K5" s="15">
        <f>'[1]Circo1 legislative'!K8</f>
        <v>3.9073806078147609E-2</v>
      </c>
      <c r="L5" s="11">
        <f>'[1]Circo1 legislative'!L8</f>
        <v>60</v>
      </c>
      <c r="M5" s="13">
        <f>'[1]Circo1 legislative'!M8</f>
        <v>8.3484068456936133E-3</v>
      </c>
      <c r="N5" s="15">
        <f>'[1]Circo1 legislative'!N8</f>
        <v>2.1707670043415339E-2</v>
      </c>
      <c r="O5" s="11">
        <f>'[1]Circo1 legislative'!O8</f>
        <v>7</v>
      </c>
      <c r="P5" s="13">
        <f>'[1]Circo1 legislative'!P8</f>
        <v>9.739807986642549E-4</v>
      </c>
      <c r="Q5" s="15">
        <f>'[1]Circo1 legislative'!Q8</f>
        <v>2.532561505065123E-3</v>
      </c>
      <c r="R5" s="11">
        <f>'[1]Circo1 legislative'!R8</f>
        <v>63</v>
      </c>
      <c r="S5" s="13">
        <f>'[1]Circo1 legislative'!S8</f>
        <v>8.7658271879782947E-3</v>
      </c>
      <c r="T5" s="15">
        <f>'[1]Circo1 legislative'!T8</f>
        <v>2.2793053545586108E-2</v>
      </c>
      <c r="U5" s="11">
        <f>'[1]Circo1 legislative'!U8</f>
        <v>145</v>
      </c>
      <c r="V5" s="13">
        <f>'[1]Circo1 legislative'!V8</f>
        <v>2.0175316543759567E-2</v>
      </c>
      <c r="W5" s="15">
        <f>'[1]Circo1 legislative'!W8</f>
        <v>5.2460202604920403E-2</v>
      </c>
      <c r="X5" s="11">
        <f>'[1]Circo1 legislative'!X8</f>
        <v>429</v>
      </c>
      <c r="Y5" s="13">
        <f>'[1]Circo1 legislative'!Y8</f>
        <v>5.9691108946709336E-2</v>
      </c>
      <c r="Z5" s="15">
        <f>'[1]Circo1 legislative'!Z8</f>
        <v>0.15520984081041969</v>
      </c>
      <c r="AA5" s="11">
        <f>'[1]Circo1 legislative'!AA8</f>
        <v>972</v>
      </c>
      <c r="AB5" s="13">
        <f>'[1]Circo1 legislative'!AB8</f>
        <v>0.13524419090023654</v>
      </c>
      <c r="AC5" s="15">
        <f>'[1]Circo1 legislative'!AC8</f>
        <v>0.35166425470332852</v>
      </c>
      <c r="AD5" s="11">
        <f>'[1]Circo1 legislative'!AD8</f>
        <v>10</v>
      </c>
      <c r="AE5" s="13">
        <f>'[1]Circo1 legislative'!AE8</f>
        <v>1.3914011409489355E-3</v>
      </c>
      <c r="AF5" s="15">
        <f>'[1]Circo1 legislative'!AF8</f>
        <v>3.6179450072358899E-3</v>
      </c>
      <c r="AG5" s="11">
        <f>'[1]Circo1 legislative'!AG8</f>
        <v>113</v>
      </c>
      <c r="AH5" s="13">
        <f>'[1]Circo1 legislative'!AH8</f>
        <v>1.5722832892722971E-2</v>
      </c>
      <c r="AI5" s="15">
        <f>'[1]Circo1 legislative'!AI8</f>
        <v>4.0882778581765554E-2</v>
      </c>
      <c r="AJ5" s="11">
        <f>'[1]Circo1 legislative'!AJ8</f>
        <v>29</v>
      </c>
      <c r="AK5" s="13">
        <f>'[1]Circo1 legislative'!AK8</f>
        <v>4.0350633087519131E-3</v>
      </c>
      <c r="AL5" s="15">
        <f>'[1]Circo1 legislative'!AL8</f>
        <v>1.0492040520984082E-2</v>
      </c>
      <c r="AM5" s="11">
        <f>'[1]Circo1 legislative'!AM8</f>
        <v>26</v>
      </c>
      <c r="AN5" s="13">
        <f>'[1]Circo1 legislative'!AN8</f>
        <v>3.6176429664672325E-3</v>
      </c>
      <c r="AO5" s="15">
        <f>'[1]Circo1 legislative'!AO8</f>
        <v>9.4066570188133143E-3</v>
      </c>
      <c r="AP5" s="11">
        <f>'[1]Circo1 legislative'!AP8</f>
        <v>736</v>
      </c>
      <c r="AQ5" s="13">
        <f>'[1]Circo1 legislative'!AQ8</f>
        <v>0.10240712397384166</v>
      </c>
      <c r="AR5" s="15">
        <f>'[1]Circo1 legislative'!AR8</f>
        <v>0.2662807525325615</v>
      </c>
      <c r="AS5" s="11">
        <f>'[1]Circo1 legislative'!AS8</f>
        <v>24</v>
      </c>
      <c r="AT5" s="13">
        <f>'[1]Circo1 legislative'!AT8</f>
        <v>3.3393627382774455E-3</v>
      </c>
      <c r="AU5" s="15">
        <f>'[1]Circo1 legislative'!AU8</f>
        <v>8.6830680173661367E-3</v>
      </c>
      <c r="AV5" s="11">
        <f>'[1]Circo1 legislative'!AV8</f>
        <v>16</v>
      </c>
      <c r="AW5" s="13">
        <f>'[1]Circo1 legislative'!AW8</f>
        <v>2.2262418255182968E-3</v>
      </c>
      <c r="AX5" s="15">
        <f>'[1]Circo1 legislative'!AX8</f>
        <v>5.7887120115774236E-3</v>
      </c>
      <c r="AY5" s="11">
        <f>'[1]Circo1 legislative'!AY8</f>
        <v>18</v>
      </c>
      <c r="AZ5" s="13">
        <f>'[1]Circo1 legislative'!AZ8</f>
        <v>2.5045220537080839E-3</v>
      </c>
      <c r="BA5" s="15">
        <f>'[1]Circo1 legislative'!BA8</f>
        <v>6.5123010130246021E-3</v>
      </c>
      <c r="BB5" s="11">
        <f>'[1]Circo1 legislative'!BB8</f>
        <v>8</v>
      </c>
      <c r="BC5" s="13">
        <f>'[1]Circo1 legislative'!BC8</f>
        <v>1.1131209127591484E-3</v>
      </c>
      <c r="BD5" s="15">
        <f>'[1]Circo1 legislative'!BD8</f>
        <v>2.8943560057887118E-3</v>
      </c>
    </row>
    <row r="6" spans="1:56">
      <c r="A6" s="11" t="str">
        <f>'[1]Circo1 legislative'!A78</f>
        <v>PAPEETE</v>
      </c>
      <c r="B6" s="12"/>
      <c r="C6" s="12">
        <f>'[1]Circo1 legislative'!C78</f>
        <v>17950</v>
      </c>
      <c r="D6" s="12">
        <f>'[1]Circo1 legislative'!D78</f>
        <v>10733</v>
      </c>
      <c r="E6" s="12">
        <f>'[1]Circo1 legislative'!E78</f>
        <v>7217</v>
      </c>
      <c r="F6" s="13">
        <f>'[1]Circo1 legislative'!F78</f>
        <v>0.40206128133704733</v>
      </c>
      <c r="G6" s="12">
        <f>'[1]Circo1 legislative'!G78</f>
        <v>175</v>
      </c>
      <c r="H6" s="14">
        <f>'[1]Circo1 legislative'!H78</f>
        <v>7042</v>
      </c>
      <c r="I6" s="11">
        <f>'[1]Circo1 legislative'!I78</f>
        <v>328</v>
      </c>
      <c r="J6" s="13">
        <f>'[1]Circo1 legislative'!J78</f>
        <v>1.8272980501392758E-2</v>
      </c>
      <c r="K6" s="15">
        <f>'[1]Circo1 legislative'!K78</f>
        <v>4.6577676796364667E-2</v>
      </c>
      <c r="L6" s="11">
        <f>'[1]Circo1 legislative'!L78</f>
        <v>139</v>
      </c>
      <c r="M6" s="13">
        <f>'[1]Circo1 legislative'!M78</f>
        <v>7.7437325905292476E-3</v>
      </c>
      <c r="N6" s="15">
        <f>'[1]Circo1 legislative'!N78</f>
        <v>1.9738710593581368E-2</v>
      </c>
      <c r="O6" s="11">
        <f>'[1]Circo1 legislative'!O78</f>
        <v>17</v>
      </c>
      <c r="P6" s="13">
        <f>'[1]Circo1 legislative'!P78</f>
        <v>9.4707520891364899E-4</v>
      </c>
      <c r="Q6" s="15">
        <f>'[1]Circo1 legislative'!Q78</f>
        <v>2.4140869071286567E-3</v>
      </c>
      <c r="R6" s="11">
        <f>'[1]Circo1 legislative'!R78</f>
        <v>450</v>
      </c>
      <c r="S6" s="13">
        <f>'[1]Circo1 legislative'!S78</f>
        <v>2.5069637883008356E-2</v>
      </c>
      <c r="T6" s="15">
        <f>'[1]Circo1 legislative'!T78</f>
        <v>6.3902300482817379E-2</v>
      </c>
      <c r="U6" s="11">
        <f>'[1]Circo1 legislative'!U78</f>
        <v>344</v>
      </c>
      <c r="V6" s="13">
        <f>'[1]Circo1 legislative'!V78</f>
        <v>1.9164345403899722E-2</v>
      </c>
      <c r="W6" s="15">
        <f>'[1]Circo1 legislative'!W78</f>
        <v>4.8849758591309286E-2</v>
      </c>
      <c r="X6" s="11">
        <f>'[1]Circo1 legislative'!X78</f>
        <v>1475</v>
      </c>
      <c r="Y6" s="13">
        <f>'[1]Circo1 legislative'!Y78</f>
        <v>8.2172701949860719E-2</v>
      </c>
      <c r="Z6" s="15">
        <f>'[1]Circo1 legislative'!Z78</f>
        <v>0.20945754047145698</v>
      </c>
      <c r="AA6" s="11">
        <f>'[1]Circo1 legislative'!AA78</f>
        <v>643</v>
      </c>
      <c r="AB6" s="13">
        <f>'[1]Circo1 legislative'!AB78</f>
        <v>3.5821727019498609E-2</v>
      </c>
      <c r="AC6" s="15">
        <f>'[1]Circo1 legislative'!AC78</f>
        <v>9.1309287134336836E-2</v>
      </c>
      <c r="AD6" s="11">
        <f>'[1]Circo1 legislative'!AD78</f>
        <v>72</v>
      </c>
      <c r="AE6" s="13">
        <f>'[1]Circo1 legislative'!AE78</f>
        <v>4.0111420612813373E-3</v>
      </c>
      <c r="AF6" s="15">
        <f>'[1]Circo1 legislative'!AF78</f>
        <v>1.0224368077250781E-2</v>
      </c>
      <c r="AG6" s="11">
        <f>'[1]Circo1 legislative'!AG78</f>
        <v>789</v>
      </c>
      <c r="AH6" s="13">
        <f>'[1]Circo1 legislative'!AH78</f>
        <v>4.3955431754874652E-2</v>
      </c>
      <c r="AI6" s="15">
        <f>'[1]Circo1 legislative'!AI78</f>
        <v>0.11204203351320648</v>
      </c>
      <c r="AJ6" s="11">
        <f>'[1]Circo1 legislative'!AJ78</f>
        <v>142</v>
      </c>
      <c r="AK6" s="13">
        <f>'[1]Circo1 legislative'!AK78</f>
        <v>7.9108635097493041E-3</v>
      </c>
      <c r="AL6" s="15">
        <f>'[1]Circo1 legislative'!AL78</f>
        <v>2.0164725930133486E-2</v>
      </c>
      <c r="AM6" s="11">
        <f>'[1]Circo1 legislative'!AM78</f>
        <v>149</v>
      </c>
      <c r="AN6" s="13">
        <f>'[1]Circo1 legislative'!AN78</f>
        <v>8.3008356545961007E-3</v>
      </c>
      <c r="AO6" s="15">
        <f>'[1]Circo1 legislative'!AO78</f>
        <v>2.1158761715421755E-2</v>
      </c>
      <c r="AP6" s="11">
        <f>'[1]Circo1 legislative'!AP78</f>
        <v>2225</v>
      </c>
      <c r="AQ6" s="13">
        <f>'[1]Circo1 legislative'!AQ78</f>
        <v>0.12395543175487465</v>
      </c>
      <c r="AR6" s="15">
        <f>'[1]Circo1 legislative'!AR78</f>
        <v>0.31596137460948592</v>
      </c>
      <c r="AS6" s="11">
        <f>'[1]Circo1 legislative'!AS78</f>
        <v>38</v>
      </c>
      <c r="AT6" s="13">
        <f>'[1]Circo1 legislative'!AT78</f>
        <v>2.1169916434540391E-3</v>
      </c>
      <c r="AU6" s="15">
        <f>'[1]Circo1 legislative'!AU78</f>
        <v>5.3961942629934681E-3</v>
      </c>
      <c r="AV6" s="11">
        <f>'[1]Circo1 legislative'!AV78</f>
        <v>40</v>
      </c>
      <c r="AW6" s="13">
        <f>'[1]Circo1 legislative'!AW78</f>
        <v>2.2284122562674096E-3</v>
      </c>
      <c r="AX6" s="15">
        <f>'[1]Circo1 legislative'!AX78</f>
        <v>5.6802044873615447E-3</v>
      </c>
      <c r="AY6" s="11">
        <f>'[1]Circo1 legislative'!AY78</f>
        <v>161</v>
      </c>
      <c r="AZ6" s="13">
        <f>'[1]Circo1 legislative'!AZ78</f>
        <v>8.9693593314763235E-3</v>
      </c>
      <c r="BA6" s="15">
        <f>'[1]Circo1 legislative'!BA78</f>
        <v>2.2862823061630219E-2</v>
      </c>
      <c r="BB6" s="11">
        <f>'[1]Circo1 legislative'!BB78</f>
        <v>30</v>
      </c>
      <c r="BC6" s="13">
        <f>'[1]Circo1 legislative'!BC78</f>
        <v>1.6713091922005571E-3</v>
      </c>
      <c r="BD6" s="15">
        <f>'[1]Circo1 legislative'!BD78</f>
        <v>4.2601533655211585E-3</v>
      </c>
    </row>
    <row r="7" spans="1:56">
      <c r="A7" s="11" t="str">
        <f>'[1]Circo1 legislative'!A94</f>
        <v>PIRAE</v>
      </c>
      <c r="B7" s="12"/>
      <c r="C7" s="12">
        <f>'[1]Circo1 legislative'!C94</f>
        <v>10456</v>
      </c>
      <c r="D7" s="12">
        <f>'[1]Circo1 legislative'!D94</f>
        <v>5681</v>
      </c>
      <c r="E7" s="12">
        <f>'[1]Circo1 legislative'!E94</f>
        <v>4775</v>
      </c>
      <c r="F7" s="13">
        <f>'[1]Circo1 legislative'!F94</f>
        <v>0.45667559296097932</v>
      </c>
      <c r="G7" s="12">
        <f>'[1]Circo1 legislative'!G94</f>
        <v>90</v>
      </c>
      <c r="H7" s="14">
        <f>'[1]Circo1 legislative'!H94</f>
        <v>4685</v>
      </c>
      <c r="I7" s="11">
        <f>'[1]Circo1 legislative'!I94</f>
        <v>200</v>
      </c>
      <c r="J7" s="13">
        <f>'[1]Circo1 legislative'!J94</f>
        <v>1.9127773527161437E-2</v>
      </c>
      <c r="K7" s="15">
        <f>'[1]Circo1 legislative'!K94</f>
        <v>4.2689434364994665E-2</v>
      </c>
      <c r="L7" s="11">
        <f>'[1]Circo1 legislative'!L94</f>
        <v>59</v>
      </c>
      <c r="M7" s="13">
        <f>'[1]Circo1 legislative'!M94</f>
        <v>5.6426931905126246E-3</v>
      </c>
      <c r="N7" s="15">
        <f>'[1]Circo1 legislative'!N94</f>
        <v>1.2593383137673426E-2</v>
      </c>
      <c r="O7" s="11">
        <f>'[1]Circo1 legislative'!O94</f>
        <v>45</v>
      </c>
      <c r="P7" s="13">
        <f>'[1]Circo1 legislative'!P94</f>
        <v>4.3037490436113237E-3</v>
      </c>
      <c r="Q7" s="15">
        <f>'[1]Circo1 legislative'!Q94</f>
        <v>9.6051227321237997E-3</v>
      </c>
      <c r="R7" s="11">
        <f>'[1]Circo1 legislative'!R94</f>
        <v>118</v>
      </c>
      <c r="S7" s="13">
        <f>'[1]Circo1 legislative'!S94</f>
        <v>1.1285386381025249E-2</v>
      </c>
      <c r="T7" s="15">
        <f>'[1]Circo1 legislative'!T94</f>
        <v>2.5186766275346852E-2</v>
      </c>
      <c r="U7" s="11">
        <f>'[1]Circo1 legislative'!U94</f>
        <v>203</v>
      </c>
      <c r="V7" s="13">
        <f>'[1]Circo1 legislative'!V94</f>
        <v>1.941469013006886E-2</v>
      </c>
      <c r="W7" s="15">
        <f>'[1]Circo1 legislative'!W94</f>
        <v>4.3329775880469587E-2</v>
      </c>
      <c r="X7" s="11">
        <f>'[1]Circo1 legislative'!X94</f>
        <v>497</v>
      </c>
      <c r="Y7" s="13">
        <f>'[1]Circo1 legislative'!Y94</f>
        <v>4.7532517214996177E-2</v>
      </c>
      <c r="Z7" s="15">
        <f>'[1]Circo1 legislative'!Z94</f>
        <v>0.10608324439701174</v>
      </c>
      <c r="AA7" s="11">
        <f>'[1]Circo1 legislative'!AA94</f>
        <v>530</v>
      </c>
      <c r="AB7" s="13">
        <f>'[1]Circo1 legislative'!AB94</f>
        <v>5.0688599846977815E-2</v>
      </c>
      <c r="AC7" s="15">
        <f>'[1]Circo1 legislative'!AC94</f>
        <v>0.11312700106723586</v>
      </c>
      <c r="AD7" s="11">
        <f>'[1]Circo1 legislative'!AD94</f>
        <v>43</v>
      </c>
      <c r="AE7" s="13">
        <f>'[1]Circo1 legislative'!AE94</f>
        <v>4.1124713083397092E-3</v>
      </c>
      <c r="AF7" s="15">
        <f>'[1]Circo1 legislative'!AF94</f>
        <v>9.1782283884738521E-3</v>
      </c>
      <c r="AG7" s="11">
        <f>'[1]Circo1 legislative'!AG94</f>
        <v>320</v>
      </c>
      <c r="AH7" s="13">
        <f>'[1]Circo1 legislative'!AH94</f>
        <v>3.0604437643458302E-2</v>
      </c>
      <c r="AI7" s="15">
        <f>'[1]Circo1 legislative'!AI94</f>
        <v>6.8303094983991466E-2</v>
      </c>
      <c r="AJ7" s="11">
        <f>'[1]Circo1 legislative'!AJ94</f>
        <v>79</v>
      </c>
      <c r="AK7" s="13">
        <f>'[1]Circo1 legislative'!AK94</f>
        <v>7.5554705432287683E-3</v>
      </c>
      <c r="AL7" s="15">
        <f>'[1]Circo1 legislative'!AL94</f>
        <v>1.6862326574172894E-2</v>
      </c>
      <c r="AM7" s="11">
        <f>'[1]Circo1 legislative'!AM94</f>
        <v>68</v>
      </c>
      <c r="AN7" s="13">
        <f>'[1]Circo1 legislative'!AN94</f>
        <v>6.5034429992348892E-3</v>
      </c>
      <c r="AO7" s="15">
        <f>'[1]Circo1 legislative'!AO94</f>
        <v>1.4514407684098186E-2</v>
      </c>
      <c r="AP7" s="11">
        <f>'[1]Circo1 legislative'!AP94</f>
        <v>2342</v>
      </c>
      <c r="AQ7" s="13">
        <f>'[1]Circo1 legislative'!AQ94</f>
        <v>0.22398622800306045</v>
      </c>
      <c r="AR7" s="15">
        <f>'[1]Circo1 legislative'!AR94</f>
        <v>0.49989327641408754</v>
      </c>
      <c r="AS7" s="11">
        <f>'[1]Circo1 legislative'!AS94</f>
        <v>19</v>
      </c>
      <c r="AT7" s="13">
        <f>'[1]Circo1 legislative'!AT94</f>
        <v>1.8171384850803366E-3</v>
      </c>
      <c r="AU7" s="15">
        <f>'[1]Circo1 legislative'!AU94</f>
        <v>4.0554962646744928E-3</v>
      </c>
      <c r="AV7" s="11">
        <f>'[1]Circo1 legislative'!AV94</f>
        <v>34</v>
      </c>
      <c r="AW7" s="13">
        <f>'[1]Circo1 legislative'!AW94</f>
        <v>3.2517214996174446E-3</v>
      </c>
      <c r="AX7" s="15">
        <f>'[1]Circo1 legislative'!AX94</f>
        <v>7.257203842049093E-3</v>
      </c>
      <c r="AY7" s="11">
        <f>'[1]Circo1 legislative'!AY94</f>
        <v>113</v>
      </c>
      <c r="AZ7" s="13">
        <f>'[1]Circo1 legislative'!AZ94</f>
        <v>1.0807192042846213E-2</v>
      </c>
      <c r="BA7" s="15">
        <f>'[1]Circo1 legislative'!BA94</f>
        <v>2.4119530416221984E-2</v>
      </c>
      <c r="BB7" s="11">
        <f>'[1]Circo1 legislative'!BB94</f>
        <v>15</v>
      </c>
      <c r="BC7" s="13">
        <f>'[1]Circo1 legislative'!BC94</f>
        <v>1.434583014537108E-3</v>
      </c>
      <c r="BD7" s="15">
        <f>'[1]Circo1 legislative'!BD94</f>
        <v>3.2017075773745998E-3</v>
      </c>
    </row>
    <row r="8" spans="1:56">
      <c r="A8" s="11" t="str">
        <f>'[1]Circo1 legislative'!A54</f>
        <v>MOOREA-MAIAO</v>
      </c>
      <c r="B8" s="12"/>
      <c r="C8" s="12">
        <f>'[1]Circo1 legislative'!C54</f>
        <v>11951</v>
      </c>
      <c r="D8" s="12">
        <f>'[1]Circo1 legislative'!D54</f>
        <v>7376</v>
      </c>
      <c r="E8" s="12">
        <f>'[1]Circo1 legislative'!E54</f>
        <v>4575</v>
      </c>
      <c r="F8" s="13">
        <f>'[1]Circo1 legislative'!F54</f>
        <v>0.38281315371098651</v>
      </c>
      <c r="G8" s="12">
        <f>'[1]Circo1 legislative'!G54</f>
        <v>92</v>
      </c>
      <c r="H8" s="14">
        <f>'[1]Circo1 legislative'!H54</f>
        <v>4483</v>
      </c>
      <c r="I8" s="11">
        <f>'[1]Circo1 legislative'!I54</f>
        <v>127</v>
      </c>
      <c r="J8" s="13">
        <f>'[1]Circo1 legislative'!J54</f>
        <v>1.0626725797004435E-2</v>
      </c>
      <c r="K8" s="15">
        <f>'[1]Circo1 legislative'!K54</f>
        <v>2.8329243809948695E-2</v>
      </c>
      <c r="L8" s="11">
        <f>'[1]Circo1 legislative'!L54</f>
        <v>73</v>
      </c>
      <c r="M8" s="13">
        <f>'[1]Circo1 legislative'!M54</f>
        <v>6.1082754581206593E-3</v>
      </c>
      <c r="N8" s="15">
        <f>'[1]Circo1 legislative'!N54</f>
        <v>1.6283738567923266E-2</v>
      </c>
      <c r="O8" s="11">
        <f>'[1]Circo1 legislative'!O54</f>
        <v>11</v>
      </c>
      <c r="P8" s="13">
        <f>'[1]Circo1 legislative'!P54</f>
        <v>9.2042506903188014E-4</v>
      </c>
      <c r="Q8" s="15">
        <f>'[1]Circo1 legislative'!Q54</f>
        <v>2.4537140307829578E-3</v>
      </c>
      <c r="R8" s="11">
        <f>'[1]Circo1 legislative'!R54</f>
        <v>131</v>
      </c>
      <c r="S8" s="13">
        <f>'[1]Circo1 legislative'!S54</f>
        <v>1.0961425822106937E-2</v>
      </c>
      <c r="T8" s="15">
        <f>'[1]Circo1 legislative'!T54</f>
        <v>2.9221503457506133E-2</v>
      </c>
      <c r="U8" s="11">
        <f>'[1]Circo1 legislative'!U54</f>
        <v>165</v>
      </c>
      <c r="V8" s="13">
        <f>'[1]Circo1 legislative'!V54</f>
        <v>1.3806376035478202E-2</v>
      </c>
      <c r="W8" s="15">
        <f>'[1]Circo1 legislative'!W54</f>
        <v>3.680571046174437E-2</v>
      </c>
      <c r="X8" s="11">
        <f>'[1]Circo1 legislative'!X54</f>
        <v>1258</v>
      </c>
      <c r="Y8" s="13">
        <f>'[1]Circo1 legislative'!Y54</f>
        <v>0.10526315789473684</v>
      </c>
      <c r="Z8" s="15">
        <f>'[1]Circo1 legislative'!Z54</f>
        <v>0.28061565915681463</v>
      </c>
      <c r="AA8" s="11">
        <f>'[1]Circo1 legislative'!AA54</f>
        <v>214</v>
      </c>
      <c r="AB8" s="13">
        <f>'[1]Circo1 legislative'!AB54</f>
        <v>1.790645134298385E-2</v>
      </c>
      <c r="AC8" s="15">
        <f>'[1]Circo1 legislative'!AC54</f>
        <v>4.7735891144323001E-2</v>
      </c>
      <c r="AD8" s="11">
        <f>'[1]Circo1 legislative'!AD54</f>
        <v>20</v>
      </c>
      <c r="AE8" s="13">
        <f>'[1]Circo1 legislative'!AE54</f>
        <v>1.6735001255125093E-3</v>
      </c>
      <c r="AF8" s="15">
        <f>'[1]Circo1 legislative'!AF54</f>
        <v>4.461298237787196E-3</v>
      </c>
      <c r="AG8" s="11">
        <f>'[1]Circo1 legislative'!AG54</f>
        <v>373</v>
      </c>
      <c r="AH8" s="13">
        <f>'[1]Circo1 legislative'!AH54</f>
        <v>3.12107773408083E-2</v>
      </c>
      <c r="AI8" s="15">
        <f>'[1]Circo1 legislative'!AI54</f>
        <v>8.3203212134731211E-2</v>
      </c>
      <c r="AJ8" s="11">
        <f>'[1]Circo1 legislative'!AJ54</f>
        <v>52</v>
      </c>
      <c r="AK8" s="13">
        <f>'[1]Circo1 legislative'!AK54</f>
        <v>4.3511003263325245E-3</v>
      </c>
      <c r="AL8" s="15">
        <f>'[1]Circo1 legislative'!AL54</f>
        <v>1.159937541824671E-2</v>
      </c>
      <c r="AM8" s="11">
        <f>'[1]Circo1 legislative'!AM54</f>
        <v>65</v>
      </c>
      <c r="AN8" s="13">
        <f>'[1]Circo1 legislative'!AN54</f>
        <v>5.4388754079156554E-3</v>
      </c>
      <c r="AO8" s="15">
        <f>'[1]Circo1 legislative'!AO54</f>
        <v>1.4499219272808388E-2</v>
      </c>
      <c r="AP8" s="11">
        <f>'[1]Circo1 legislative'!AP54</f>
        <v>1842</v>
      </c>
      <c r="AQ8" s="13">
        <f>'[1]Circo1 legislative'!AQ54</f>
        <v>0.15412936155970211</v>
      </c>
      <c r="AR8" s="15">
        <f>'[1]Circo1 legislative'!AR54</f>
        <v>0.41088556770020074</v>
      </c>
      <c r="AS8" s="11">
        <f>'[1]Circo1 legislative'!AS54</f>
        <v>18</v>
      </c>
      <c r="AT8" s="13">
        <f>'[1]Circo1 legislative'!AT54</f>
        <v>1.5061501129612586E-3</v>
      </c>
      <c r="AU8" s="15">
        <f>'[1]Circo1 legislative'!AU54</f>
        <v>4.0151684140084763E-3</v>
      </c>
      <c r="AV8" s="11">
        <f>'[1]Circo1 legislative'!AV54</f>
        <v>91</v>
      </c>
      <c r="AW8" s="13">
        <f>'[1]Circo1 legislative'!AW54</f>
        <v>7.6144255710819181E-3</v>
      </c>
      <c r="AX8" s="15">
        <f>'[1]Circo1 legislative'!AX54</f>
        <v>2.0298906981931743E-2</v>
      </c>
      <c r="AY8" s="11">
        <f>'[1]Circo1 legislative'!AY54</f>
        <v>12</v>
      </c>
      <c r="AZ8" s="13">
        <f>'[1]Circo1 legislative'!AZ54</f>
        <v>1.0041000753075056E-3</v>
      </c>
      <c r="BA8" s="15">
        <f>'[1]Circo1 legislative'!BA54</f>
        <v>2.6767789426723177E-3</v>
      </c>
      <c r="BB8" s="11">
        <f>'[1]Circo1 legislative'!BB54</f>
        <v>31</v>
      </c>
      <c r="BC8" s="13">
        <f>'[1]Circo1 legislative'!BC54</f>
        <v>2.5939251945443897E-3</v>
      </c>
      <c r="BD8" s="15">
        <f>'[1]Circo1 legislative'!BD54</f>
        <v>6.9150122685701539E-3</v>
      </c>
    </row>
    <row r="9" spans="1:56">
      <c r="A9" s="11" t="str">
        <f>'[1]Circo1 legislative'!A5</f>
        <v>ANAA</v>
      </c>
      <c r="B9" s="12"/>
      <c r="C9" s="12">
        <f>'[1]Circo1 legislative'!C5</f>
        <v>562</v>
      </c>
      <c r="D9" s="12">
        <f>'[1]Circo1 legislative'!D5</f>
        <v>340</v>
      </c>
      <c r="E9" s="12">
        <f>'[1]Circo1 legislative'!E5</f>
        <v>222</v>
      </c>
      <c r="F9" s="13">
        <f>'[1]Circo1 legislative'!F5</f>
        <v>0.39501779359430605</v>
      </c>
      <c r="G9" s="12">
        <f>'[1]Circo1 legislative'!G5</f>
        <v>4</v>
      </c>
      <c r="H9" s="14">
        <f>'[1]Circo1 legislative'!H5</f>
        <v>218</v>
      </c>
      <c r="I9" s="11">
        <f>'[1]Circo1 legislative'!I5</f>
        <v>6</v>
      </c>
      <c r="J9" s="13">
        <f>'[1]Circo1 legislative'!J5</f>
        <v>1.0676156583629894E-2</v>
      </c>
      <c r="K9" s="15">
        <f>'[1]Circo1 legislative'!K5</f>
        <v>2.7522935779816515E-2</v>
      </c>
      <c r="L9" s="11">
        <f>'[1]Circo1 legislative'!L5</f>
        <v>23</v>
      </c>
      <c r="M9" s="13">
        <f>'[1]Circo1 legislative'!M5</f>
        <v>4.0925266903914591E-2</v>
      </c>
      <c r="N9" s="15">
        <f>'[1]Circo1 legislative'!N5</f>
        <v>0.10550458715596331</v>
      </c>
      <c r="O9" s="11">
        <f>'[1]Circo1 legislative'!O5</f>
        <v>0</v>
      </c>
      <c r="P9" s="13">
        <f>'[1]Circo1 legislative'!P5</f>
        <v>0</v>
      </c>
      <c r="Q9" s="15">
        <f>'[1]Circo1 legislative'!Q5</f>
        <v>0</v>
      </c>
      <c r="R9" s="11">
        <f>'[1]Circo1 legislative'!R5</f>
        <v>1</v>
      </c>
      <c r="S9" s="13">
        <f>'[1]Circo1 legislative'!S5</f>
        <v>1.7793594306049821E-3</v>
      </c>
      <c r="T9" s="15">
        <f>'[1]Circo1 legislative'!T5</f>
        <v>4.5871559633027525E-3</v>
      </c>
      <c r="U9" s="11">
        <f>'[1]Circo1 legislative'!U5</f>
        <v>0</v>
      </c>
      <c r="V9" s="13">
        <f>'[1]Circo1 legislative'!V5</f>
        <v>0</v>
      </c>
      <c r="W9" s="15">
        <f>'[1]Circo1 legislative'!W5</f>
        <v>0</v>
      </c>
      <c r="X9" s="11">
        <f>'[1]Circo1 legislative'!X5</f>
        <v>61</v>
      </c>
      <c r="Y9" s="13">
        <f>'[1]Circo1 legislative'!Y5</f>
        <v>0.10854092526690391</v>
      </c>
      <c r="Z9" s="15">
        <f>'[1]Circo1 legislative'!Z5</f>
        <v>0.27981651376146788</v>
      </c>
      <c r="AA9" s="11">
        <f>'[1]Circo1 legislative'!AA5</f>
        <v>1</v>
      </c>
      <c r="AB9" s="13">
        <f>'[1]Circo1 legislative'!AB5</f>
        <v>1.7793594306049821E-3</v>
      </c>
      <c r="AC9" s="15">
        <f>'[1]Circo1 legislative'!AC5</f>
        <v>4.5871559633027525E-3</v>
      </c>
      <c r="AD9" s="11">
        <f>'[1]Circo1 legislative'!AD5</f>
        <v>29</v>
      </c>
      <c r="AE9" s="13">
        <f>'[1]Circo1 legislative'!AE5</f>
        <v>5.1601423487544484E-2</v>
      </c>
      <c r="AF9" s="15">
        <f>'[1]Circo1 legislative'!AF5</f>
        <v>0.13302752293577982</v>
      </c>
      <c r="AG9" s="11">
        <f>'[1]Circo1 legislative'!AG5</f>
        <v>6</v>
      </c>
      <c r="AH9" s="13">
        <f>'[1]Circo1 legislative'!AH5</f>
        <v>1.0676156583629894E-2</v>
      </c>
      <c r="AI9" s="15">
        <f>'[1]Circo1 legislative'!AI5</f>
        <v>2.7522935779816515E-2</v>
      </c>
      <c r="AJ9" s="11">
        <f>'[1]Circo1 legislative'!AJ5</f>
        <v>2</v>
      </c>
      <c r="AK9" s="13">
        <f>'[1]Circo1 legislative'!AK5</f>
        <v>3.5587188612099642E-3</v>
      </c>
      <c r="AL9" s="15">
        <f>'[1]Circo1 legislative'!AL5</f>
        <v>9.1743119266055051E-3</v>
      </c>
      <c r="AM9" s="11">
        <f>'[1]Circo1 legislative'!AM5</f>
        <v>1</v>
      </c>
      <c r="AN9" s="13">
        <f>'[1]Circo1 legislative'!AN5</f>
        <v>1.7793594306049821E-3</v>
      </c>
      <c r="AO9" s="15">
        <f>'[1]Circo1 legislative'!AO5</f>
        <v>4.5871559633027525E-3</v>
      </c>
      <c r="AP9" s="11">
        <f>'[1]Circo1 legislative'!AP5</f>
        <v>76</v>
      </c>
      <c r="AQ9" s="13">
        <f>'[1]Circo1 legislative'!AQ5</f>
        <v>0.13523131672597866</v>
      </c>
      <c r="AR9" s="15">
        <f>'[1]Circo1 legislative'!AR5</f>
        <v>0.34862385321100919</v>
      </c>
      <c r="AS9" s="11">
        <f>'[1]Circo1 legislative'!AS5</f>
        <v>6</v>
      </c>
      <c r="AT9" s="13">
        <f>'[1]Circo1 legislative'!AT5</f>
        <v>1.0676156583629894E-2</v>
      </c>
      <c r="AU9" s="15">
        <f>'[1]Circo1 legislative'!AU5</f>
        <v>2.7522935779816515E-2</v>
      </c>
      <c r="AV9" s="11">
        <f>'[1]Circo1 legislative'!AV5</f>
        <v>1</v>
      </c>
      <c r="AW9" s="13">
        <f>'[1]Circo1 legislative'!AW5</f>
        <v>1.7793594306049821E-3</v>
      </c>
      <c r="AX9" s="15">
        <f>'[1]Circo1 legislative'!AX5</f>
        <v>4.5871559633027525E-3</v>
      </c>
      <c r="AY9" s="11">
        <f>'[1]Circo1 legislative'!AY5</f>
        <v>1</v>
      </c>
      <c r="AZ9" s="13">
        <f>'[1]Circo1 legislative'!AZ5</f>
        <v>1.7793594306049821E-3</v>
      </c>
      <c r="BA9" s="15">
        <f>'[1]Circo1 legislative'!BA5</f>
        <v>4.5871559633027525E-3</v>
      </c>
      <c r="BB9" s="11">
        <f>'[1]Circo1 legislative'!BB5</f>
        <v>4</v>
      </c>
      <c r="BC9" s="13">
        <f>'[1]Circo1 legislative'!BC5</f>
        <v>7.1174377224199285E-3</v>
      </c>
      <c r="BD9" s="15">
        <f>'[1]Circo1 legislative'!BD5</f>
        <v>1.834862385321101E-2</v>
      </c>
    </row>
    <row r="10" spans="1:56">
      <c r="A10" s="11" t="str">
        <f>'[1]Circo1 legislative'!A15</f>
        <v>ARUTUA</v>
      </c>
      <c r="B10" s="12"/>
      <c r="C10" s="12">
        <f>'[1]Circo1 legislative'!C15</f>
        <v>1404</v>
      </c>
      <c r="D10" s="12">
        <f>'[1]Circo1 legislative'!D15</f>
        <v>797</v>
      </c>
      <c r="E10" s="12">
        <f>'[1]Circo1 legislative'!E15</f>
        <v>607</v>
      </c>
      <c r="F10" s="13">
        <f>'[1]Circo1 legislative'!F15</f>
        <v>0.43233618233618232</v>
      </c>
      <c r="G10" s="12">
        <f>'[1]Circo1 legislative'!G15</f>
        <v>19</v>
      </c>
      <c r="H10" s="14">
        <f>'[1]Circo1 legislative'!H15</f>
        <v>588</v>
      </c>
      <c r="I10" s="11">
        <f>'[1]Circo1 legislative'!I15</f>
        <v>8</v>
      </c>
      <c r="J10" s="13">
        <f>'[1]Circo1 legislative'!J15</f>
        <v>5.6980056980056983E-3</v>
      </c>
      <c r="K10" s="15">
        <f>'[1]Circo1 legislative'!K15</f>
        <v>1.3605442176870748E-2</v>
      </c>
      <c r="L10" s="11">
        <f>'[1]Circo1 legislative'!L15</f>
        <v>3</v>
      </c>
      <c r="M10" s="13">
        <f>'[1]Circo1 legislative'!M15</f>
        <v>2.136752136752137E-3</v>
      </c>
      <c r="N10" s="15">
        <f>'[1]Circo1 legislative'!N15</f>
        <v>5.1020408163265302E-3</v>
      </c>
      <c r="O10" s="11">
        <f>'[1]Circo1 legislative'!O15</f>
        <v>1</v>
      </c>
      <c r="P10" s="13">
        <f>'[1]Circo1 legislative'!P15</f>
        <v>7.1225071225071229E-4</v>
      </c>
      <c r="Q10" s="15">
        <f>'[1]Circo1 legislative'!Q15</f>
        <v>1.7006802721088435E-3</v>
      </c>
      <c r="R10" s="11">
        <f>'[1]Circo1 legislative'!R15</f>
        <v>10</v>
      </c>
      <c r="S10" s="13">
        <f>'[1]Circo1 legislative'!S15</f>
        <v>7.1225071225071226E-3</v>
      </c>
      <c r="T10" s="15">
        <f>'[1]Circo1 legislative'!T15</f>
        <v>1.7006802721088437E-2</v>
      </c>
      <c r="U10" s="11">
        <f>'[1]Circo1 legislative'!U15</f>
        <v>20</v>
      </c>
      <c r="V10" s="13">
        <f>'[1]Circo1 legislative'!V15</f>
        <v>1.4245014245014245E-2</v>
      </c>
      <c r="W10" s="15">
        <f>'[1]Circo1 legislative'!W15</f>
        <v>3.4013605442176874E-2</v>
      </c>
      <c r="X10" s="11">
        <f>'[1]Circo1 legislative'!X15</f>
        <v>115</v>
      </c>
      <c r="Y10" s="13">
        <f>'[1]Circo1 legislative'!Y15</f>
        <v>8.1908831908831914E-2</v>
      </c>
      <c r="Z10" s="15">
        <f>'[1]Circo1 legislative'!Z15</f>
        <v>0.195578231292517</v>
      </c>
      <c r="AA10" s="11">
        <f>'[1]Circo1 legislative'!AA15</f>
        <v>4</v>
      </c>
      <c r="AB10" s="13">
        <f>'[1]Circo1 legislative'!AB15</f>
        <v>2.8490028490028491E-3</v>
      </c>
      <c r="AC10" s="15">
        <f>'[1]Circo1 legislative'!AC15</f>
        <v>6.8027210884353739E-3</v>
      </c>
      <c r="AD10" s="11">
        <f>'[1]Circo1 legislative'!AD15</f>
        <v>101</v>
      </c>
      <c r="AE10" s="13">
        <f>'[1]Circo1 legislative'!AE15</f>
        <v>7.1937321937321941E-2</v>
      </c>
      <c r="AF10" s="15">
        <f>'[1]Circo1 legislative'!AF15</f>
        <v>0.17176870748299319</v>
      </c>
      <c r="AG10" s="11">
        <f>'[1]Circo1 legislative'!AG15</f>
        <v>57</v>
      </c>
      <c r="AH10" s="13">
        <f>'[1]Circo1 legislative'!AH15</f>
        <v>4.05982905982906E-2</v>
      </c>
      <c r="AI10" s="15">
        <f>'[1]Circo1 legislative'!AI15</f>
        <v>9.6938775510204078E-2</v>
      </c>
      <c r="AJ10" s="11">
        <f>'[1]Circo1 legislative'!AJ15</f>
        <v>3</v>
      </c>
      <c r="AK10" s="13">
        <f>'[1]Circo1 legislative'!AK15</f>
        <v>2.136752136752137E-3</v>
      </c>
      <c r="AL10" s="15">
        <f>'[1]Circo1 legislative'!AL15</f>
        <v>5.1020408163265302E-3</v>
      </c>
      <c r="AM10" s="11">
        <f>'[1]Circo1 legislative'!AM15</f>
        <v>0</v>
      </c>
      <c r="AN10" s="13">
        <f>'[1]Circo1 legislative'!AN15</f>
        <v>0</v>
      </c>
      <c r="AO10" s="15">
        <f>'[1]Circo1 legislative'!AO15</f>
        <v>0</v>
      </c>
      <c r="AP10" s="11">
        <f>'[1]Circo1 legislative'!AP15</f>
        <v>205</v>
      </c>
      <c r="AQ10" s="13">
        <f>'[1]Circo1 legislative'!AQ15</f>
        <v>0.14601139601139601</v>
      </c>
      <c r="AR10" s="15">
        <f>'[1]Circo1 legislative'!AR15</f>
        <v>0.34863945578231292</v>
      </c>
      <c r="AS10" s="11">
        <f>'[1]Circo1 legislative'!AS15</f>
        <v>8</v>
      </c>
      <c r="AT10" s="13">
        <f>'[1]Circo1 legislative'!AT15</f>
        <v>5.6980056980056983E-3</v>
      </c>
      <c r="AU10" s="15">
        <f>'[1]Circo1 legislative'!AU15</f>
        <v>1.3605442176870748E-2</v>
      </c>
      <c r="AV10" s="11">
        <f>'[1]Circo1 legislative'!AV15</f>
        <v>1</v>
      </c>
      <c r="AW10" s="13">
        <f>'[1]Circo1 legislative'!AW15</f>
        <v>7.1225071225071229E-4</v>
      </c>
      <c r="AX10" s="15">
        <f>'[1]Circo1 legislative'!AX15</f>
        <v>1.7006802721088435E-3</v>
      </c>
      <c r="AY10" s="11">
        <f>'[1]Circo1 legislative'!AY15</f>
        <v>2</v>
      </c>
      <c r="AZ10" s="13">
        <f>'[1]Circo1 legislative'!AZ15</f>
        <v>1.4245014245014246E-3</v>
      </c>
      <c r="BA10" s="15">
        <f>'[1]Circo1 legislative'!BA15</f>
        <v>3.4013605442176869E-3</v>
      </c>
      <c r="BB10" s="11">
        <f>'[1]Circo1 legislative'!BB15</f>
        <v>50</v>
      </c>
      <c r="BC10" s="13">
        <f>'[1]Circo1 legislative'!BC15</f>
        <v>3.5612535612535613E-2</v>
      </c>
      <c r="BD10" s="15">
        <f>'[1]Circo1 legislative'!BD15</f>
        <v>8.5034013605442174E-2</v>
      </c>
    </row>
    <row r="11" spans="1:56">
      <c r="A11" s="11" t="str">
        <f>'[1]Circo1 legislative'!A19</f>
        <v>FAKARAVA</v>
      </c>
      <c r="B11" s="12"/>
      <c r="C11" s="12">
        <f>'[1]Circo1 legislative'!C19</f>
        <v>1236</v>
      </c>
      <c r="D11" s="12">
        <f>'[1]Circo1 legislative'!D19</f>
        <v>512</v>
      </c>
      <c r="E11" s="12">
        <f>'[1]Circo1 legislative'!E19</f>
        <v>724</v>
      </c>
      <c r="F11" s="13">
        <f>'[1]Circo1 legislative'!F19</f>
        <v>0.58576051779935279</v>
      </c>
      <c r="G11" s="12">
        <f>'[1]Circo1 legislative'!G19</f>
        <v>10</v>
      </c>
      <c r="H11" s="14">
        <f>'[1]Circo1 legislative'!H19</f>
        <v>714</v>
      </c>
      <c r="I11" s="11">
        <f>'[1]Circo1 legislative'!I19</f>
        <v>9</v>
      </c>
      <c r="J11" s="13">
        <f>'[1]Circo1 legislative'!J19</f>
        <v>7.2815533980582527E-3</v>
      </c>
      <c r="K11" s="15">
        <f>'[1]Circo1 legislative'!K19</f>
        <v>1.2605042016806723E-2</v>
      </c>
      <c r="L11" s="11">
        <f>'[1]Circo1 legislative'!L19</f>
        <v>2</v>
      </c>
      <c r="M11" s="13">
        <f>'[1]Circo1 legislative'!M19</f>
        <v>1.6181229773462784E-3</v>
      </c>
      <c r="N11" s="15">
        <f>'[1]Circo1 legislative'!N19</f>
        <v>2.8011204481792717E-3</v>
      </c>
      <c r="O11" s="11">
        <f>'[1]Circo1 legislative'!O19</f>
        <v>1</v>
      </c>
      <c r="P11" s="13">
        <f>'[1]Circo1 legislative'!P19</f>
        <v>8.090614886731392E-4</v>
      </c>
      <c r="Q11" s="15">
        <f>'[1]Circo1 legislative'!Q19</f>
        <v>1.4005602240896359E-3</v>
      </c>
      <c r="R11" s="11">
        <f>'[1]Circo1 legislative'!R19</f>
        <v>2</v>
      </c>
      <c r="S11" s="13">
        <f>'[1]Circo1 legislative'!S19</f>
        <v>1.6181229773462784E-3</v>
      </c>
      <c r="T11" s="15">
        <f>'[1]Circo1 legislative'!T19</f>
        <v>2.8011204481792717E-3</v>
      </c>
      <c r="U11" s="11">
        <f>'[1]Circo1 legislative'!U19</f>
        <v>27</v>
      </c>
      <c r="V11" s="13">
        <f>'[1]Circo1 legislative'!V19</f>
        <v>2.1844660194174758E-2</v>
      </c>
      <c r="W11" s="15">
        <f>'[1]Circo1 legislative'!W19</f>
        <v>3.7815126050420166E-2</v>
      </c>
      <c r="X11" s="11">
        <f>'[1]Circo1 legislative'!X19</f>
        <v>132</v>
      </c>
      <c r="Y11" s="13">
        <f>'[1]Circo1 legislative'!Y19</f>
        <v>0.10679611650485436</v>
      </c>
      <c r="Z11" s="15">
        <f>'[1]Circo1 legislative'!Z19</f>
        <v>0.18487394957983194</v>
      </c>
      <c r="AA11" s="11">
        <f>'[1]Circo1 legislative'!AA19</f>
        <v>13</v>
      </c>
      <c r="AB11" s="13">
        <f>'[1]Circo1 legislative'!AB19</f>
        <v>1.0517799352750809E-2</v>
      </c>
      <c r="AC11" s="15">
        <f>'[1]Circo1 legislative'!AC19</f>
        <v>1.8207282913165267E-2</v>
      </c>
      <c r="AD11" s="11">
        <f>'[1]Circo1 legislative'!AD19</f>
        <v>79</v>
      </c>
      <c r="AE11" s="13">
        <f>'[1]Circo1 legislative'!AE19</f>
        <v>6.3915857605177998E-2</v>
      </c>
      <c r="AF11" s="15">
        <f>'[1]Circo1 legislative'!AF19</f>
        <v>0.11064425770308123</v>
      </c>
      <c r="AG11" s="11">
        <f>'[1]Circo1 legislative'!AG19</f>
        <v>104</v>
      </c>
      <c r="AH11" s="13">
        <f>'[1]Circo1 legislative'!AH19</f>
        <v>8.4142394822006472E-2</v>
      </c>
      <c r="AI11" s="15">
        <f>'[1]Circo1 legislative'!AI19</f>
        <v>0.14565826330532214</v>
      </c>
      <c r="AJ11" s="11">
        <f>'[1]Circo1 legislative'!AJ19</f>
        <v>3</v>
      </c>
      <c r="AK11" s="13">
        <f>'[1]Circo1 legislative'!AK19</f>
        <v>2.4271844660194173E-3</v>
      </c>
      <c r="AL11" s="15">
        <f>'[1]Circo1 legislative'!AL19</f>
        <v>4.2016806722689074E-3</v>
      </c>
      <c r="AM11" s="11">
        <f>'[1]Circo1 legislative'!AM19</f>
        <v>4</v>
      </c>
      <c r="AN11" s="13">
        <f>'[1]Circo1 legislative'!AN19</f>
        <v>3.2362459546925568E-3</v>
      </c>
      <c r="AO11" s="15">
        <f>'[1]Circo1 legislative'!AO19</f>
        <v>5.6022408963585435E-3</v>
      </c>
      <c r="AP11" s="11">
        <f>'[1]Circo1 legislative'!AP19</f>
        <v>318</v>
      </c>
      <c r="AQ11" s="13">
        <f>'[1]Circo1 legislative'!AQ19</f>
        <v>0.25728155339805825</v>
      </c>
      <c r="AR11" s="15">
        <f>'[1]Circo1 legislative'!AR19</f>
        <v>0.44537815126050423</v>
      </c>
      <c r="AS11" s="11">
        <f>'[1]Circo1 legislative'!AS19</f>
        <v>3</v>
      </c>
      <c r="AT11" s="13">
        <f>'[1]Circo1 legislative'!AT19</f>
        <v>2.4271844660194173E-3</v>
      </c>
      <c r="AU11" s="15">
        <f>'[1]Circo1 legislative'!AU19</f>
        <v>4.2016806722689074E-3</v>
      </c>
      <c r="AV11" s="11">
        <f>'[1]Circo1 legislative'!AV19</f>
        <v>1</v>
      </c>
      <c r="AW11" s="13">
        <f>'[1]Circo1 legislative'!AW19</f>
        <v>8.090614886731392E-4</v>
      </c>
      <c r="AX11" s="15">
        <f>'[1]Circo1 legislative'!AX19</f>
        <v>1.4005602240896359E-3</v>
      </c>
      <c r="AY11" s="11">
        <f>'[1]Circo1 legislative'!AY19</f>
        <v>5</v>
      </c>
      <c r="AZ11" s="13">
        <f>'[1]Circo1 legislative'!AZ19</f>
        <v>4.0453074433656954E-3</v>
      </c>
      <c r="BA11" s="15">
        <f>'[1]Circo1 legislative'!BA19</f>
        <v>7.0028011204481795E-3</v>
      </c>
      <c r="BB11" s="11">
        <f>'[1]Circo1 legislative'!BB19</f>
        <v>11</v>
      </c>
      <c r="BC11" s="13">
        <f>'[1]Circo1 legislative'!BC19</f>
        <v>8.8996763754045308E-3</v>
      </c>
      <c r="BD11" s="15">
        <f>'[1]Circo1 legislative'!BD19</f>
        <v>1.5406162464985995E-2</v>
      </c>
    </row>
    <row r="12" spans="1:56">
      <c r="A12" s="11" t="str">
        <f>'[1]Circo1 legislative'!A25</f>
        <v>FANGATAU</v>
      </c>
      <c r="B12" s="12"/>
      <c r="C12" s="12">
        <f>'[1]Circo1 legislative'!C25</f>
        <v>264</v>
      </c>
      <c r="D12" s="12">
        <f>'[1]Circo1 legislative'!D25</f>
        <v>106</v>
      </c>
      <c r="E12" s="12">
        <f>'[1]Circo1 legislative'!E25</f>
        <v>158</v>
      </c>
      <c r="F12" s="13">
        <f>'[1]Circo1 legislative'!F25</f>
        <v>0.59848484848484851</v>
      </c>
      <c r="G12" s="12">
        <f>'[1]Circo1 legislative'!G25</f>
        <v>0</v>
      </c>
      <c r="H12" s="14">
        <f>'[1]Circo1 legislative'!H25</f>
        <v>158</v>
      </c>
      <c r="I12" s="11">
        <f>'[1]Circo1 legislative'!I25</f>
        <v>1</v>
      </c>
      <c r="J12" s="13">
        <f>'[1]Circo1 legislative'!J25</f>
        <v>3.787878787878788E-3</v>
      </c>
      <c r="K12" s="15">
        <f>'[1]Circo1 legislative'!K25</f>
        <v>6.3291139240506328E-3</v>
      </c>
      <c r="L12" s="11">
        <f>'[1]Circo1 legislative'!L25</f>
        <v>0</v>
      </c>
      <c r="M12" s="13">
        <f>'[1]Circo1 legislative'!M25</f>
        <v>0</v>
      </c>
      <c r="N12" s="15">
        <f>'[1]Circo1 legislative'!N25</f>
        <v>0</v>
      </c>
      <c r="O12" s="11">
        <f>'[1]Circo1 legislative'!O25</f>
        <v>0</v>
      </c>
      <c r="P12" s="13">
        <f>'[1]Circo1 legislative'!P25</f>
        <v>0</v>
      </c>
      <c r="Q12" s="15">
        <f>'[1]Circo1 legislative'!Q25</f>
        <v>0</v>
      </c>
      <c r="R12" s="11">
        <f>'[1]Circo1 legislative'!R25</f>
        <v>3</v>
      </c>
      <c r="S12" s="13">
        <f>'[1]Circo1 legislative'!S25</f>
        <v>1.1363636363636364E-2</v>
      </c>
      <c r="T12" s="15">
        <f>'[1]Circo1 legislative'!T25</f>
        <v>1.8987341772151899E-2</v>
      </c>
      <c r="U12" s="11">
        <f>'[1]Circo1 legislative'!U25</f>
        <v>5</v>
      </c>
      <c r="V12" s="13">
        <f>'[1]Circo1 legislative'!V25</f>
        <v>1.893939393939394E-2</v>
      </c>
      <c r="W12" s="15">
        <f>'[1]Circo1 legislative'!W25</f>
        <v>3.1645569620253167E-2</v>
      </c>
      <c r="X12" s="11">
        <f>'[1]Circo1 legislative'!X25</f>
        <v>44</v>
      </c>
      <c r="Y12" s="13">
        <f>'[1]Circo1 legislative'!Y25</f>
        <v>0.16666666666666666</v>
      </c>
      <c r="Z12" s="15">
        <f>'[1]Circo1 legislative'!Z25</f>
        <v>0.27848101265822783</v>
      </c>
      <c r="AA12" s="11">
        <f>'[1]Circo1 legislative'!AA25</f>
        <v>2</v>
      </c>
      <c r="AB12" s="13">
        <f>'[1]Circo1 legislative'!AB25</f>
        <v>7.575757575757576E-3</v>
      </c>
      <c r="AC12" s="15">
        <f>'[1]Circo1 legislative'!AC25</f>
        <v>1.2658227848101266E-2</v>
      </c>
      <c r="AD12" s="11">
        <f>'[1]Circo1 legislative'!AD25</f>
        <v>4</v>
      </c>
      <c r="AE12" s="13">
        <f>'[1]Circo1 legislative'!AE25</f>
        <v>1.5151515151515152E-2</v>
      </c>
      <c r="AF12" s="15">
        <f>'[1]Circo1 legislative'!AF25</f>
        <v>2.5316455696202531E-2</v>
      </c>
      <c r="AG12" s="11">
        <f>'[1]Circo1 legislative'!AG25</f>
        <v>4</v>
      </c>
      <c r="AH12" s="13">
        <f>'[1]Circo1 legislative'!AH25</f>
        <v>1.5151515151515152E-2</v>
      </c>
      <c r="AI12" s="15">
        <f>'[1]Circo1 legislative'!AI25</f>
        <v>2.5316455696202531E-2</v>
      </c>
      <c r="AJ12" s="11">
        <f>'[1]Circo1 legislative'!AJ25</f>
        <v>0</v>
      </c>
      <c r="AK12" s="13">
        <f>'[1]Circo1 legislative'!AK25</f>
        <v>0</v>
      </c>
      <c r="AL12" s="15">
        <f>'[1]Circo1 legislative'!AL25</f>
        <v>0</v>
      </c>
      <c r="AM12" s="11">
        <f>'[1]Circo1 legislative'!AM25</f>
        <v>0</v>
      </c>
      <c r="AN12" s="13">
        <f>'[1]Circo1 legislative'!AN25</f>
        <v>0</v>
      </c>
      <c r="AO12" s="15">
        <f>'[1]Circo1 legislative'!AO25</f>
        <v>0</v>
      </c>
      <c r="AP12" s="11">
        <f>'[1]Circo1 legislative'!AP25</f>
        <v>89</v>
      </c>
      <c r="AQ12" s="13">
        <f>'[1]Circo1 legislative'!AQ25</f>
        <v>0.3371212121212121</v>
      </c>
      <c r="AR12" s="15">
        <f>'[1]Circo1 legislative'!AR25</f>
        <v>0.56329113924050633</v>
      </c>
      <c r="AS12" s="11">
        <f>'[1]Circo1 legislative'!AS25</f>
        <v>1</v>
      </c>
      <c r="AT12" s="13">
        <f>'[1]Circo1 legislative'!AT25</f>
        <v>3.787878787878788E-3</v>
      </c>
      <c r="AU12" s="15">
        <f>'[1]Circo1 legislative'!AU25</f>
        <v>6.3291139240506328E-3</v>
      </c>
      <c r="AV12" s="11">
        <f>'[1]Circo1 legislative'!AV25</f>
        <v>2</v>
      </c>
      <c r="AW12" s="13">
        <f>'[1]Circo1 legislative'!AW25</f>
        <v>7.575757575757576E-3</v>
      </c>
      <c r="AX12" s="15">
        <f>'[1]Circo1 legislative'!AX25</f>
        <v>1.2658227848101266E-2</v>
      </c>
      <c r="AY12" s="11">
        <f>'[1]Circo1 legislative'!AY25</f>
        <v>1</v>
      </c>
      <c r="AZ12" s="13">
        <f>'[1]Circo1 legislative'!AZ25</f>
        <v>3.787878787878788E-3</v>
      </c>
      <c r="BA12" s="15">
        <f>'[1]Circo1 legislative'!BA25</f>
        <v>6.3291139240506328E-3</v>
      </c>
      <c r="BB12" s="11">
        <f>'[1]Circo1 legislative'!BB25</f>
        <v>2</v>
      </c>
      <c r="BC12" s="13">
        <f>'[1]Circo1 legislative'!BC25</f>
        <v>7.575757575757576E-3</v>
      </c>
      <c r="BD12" s="15">
        <f>'[1]Circo1 legislative'!BD25</f>
        <v>1.2658227848101266E-2</v>
      </c>
    </row>
    <row r="13" spans="1:56">
      <c r="A13" s="11" t="str">
        <f>'[1]Circo1 legislative'!A31</f>
        <v>GAMBIER</v>
      </c>
      <c r="B13" s="12"/>
      <c r="C13" s="12">
        <f>'[1]Circo1 legislative'!C31</f>
        <v>696</v>
      </c>
      <c r="D13" s="12">
        <f>'[1]Circo1 legislative'!D31</f>
        <v>327</v>
      </c>
      <c r="E13" s="12">
        <f>'[1]Circo1 legislative'!E31</f>
        <v>369</v>
      </c>
      <c r="F13" s="13">
        <f>'[1]Circo1 legislative'!F31</f>
        <v>0.53017241379310343</v>
      </c>
      <c r="G13" s="12">
        <f>'[1]Circo1 legislative'!G31</f>
        <v>6</v>
      </c>
      <c r="H13" s="14">
        <f>'[1]Circo1 legislative'!H31</f>
        <v>363</v>
      </c>
      <c r="I13" s="11">
        <f>'[1]Circo1 legislative'!I31</f>
        <v>16</v>
      </c>
      <c r="J13" s="13">
        <f>'[1]Circo1 legislative'!J31</f>
        <v>2.2988505747126436E-2</v>
      </c>
      <c r="K13" s="15">
        <f>'[1]Circo1 legislative'!K31</f>
        <v>4.4077134986225897E-2</v>
      </c>
      <c r="L13" s="11">
        <f>'[1]Circo1 legislative'!L31</f>
        <v>4</v>
      </c>
      <c r="M13" s="13">
        <f>'[1]Circo1 legislative'!M31</f>
        <v>5.7471264367816091E-3</v>
      </c>
      <c r="N13" s="15">
        <f>'[1]Circo1 legislative'!N31</f>
        <v>1.1019283746556474E-2</v>
      </c>
      <c r="O13" s="11">
        <f>'[1]Circo1 legislative'!O31</f>
        <v>0</v>
      </c>
      <c r="P13" s="13">
        <f>'[1]Circo1 legislative'!P31</f>
        <v>0</v>
      </c>
      <c r="Q13" s="15">
        <f>'[1]Circo1 legislative'!Q31</f>
        <v>0</v>
      </c>
      <c r="R13" s="11">
        <f>'[1]Circo1 legislative'!R31</f>
        <v>26</v>
      </c>
      <c r="S13" s="13">
        <f>'[1]Circo1 legislative'!S31</f>
        <v>3.7356321839080463E-2</v>
      </c>
      <c r="T13" s="15">
        <f>'[1]Circo1 legislative'!T31</f>
        <v>7.1625344352617082E-2</v>
      </c>
      <c r="U13" s="11">
        <f>'[1]Circo1 legislative'!U31</f>
        <v>5</v>
      </c>
      <c r="V13" s="13">
        <f>'[1]Circo1 legislative'!V31</f>
        <v>7.1839080459770114E-3</v>
      </c>
      <c r="W13" s="15">
        <f>'[1]Circo1 legislative'!W31</f>
        <v>1.3774104683195593E-2</v>
      </c>
      <c r="X13" s="11">
        <f>'[1]Circo1 legislative'!X31</f>
        <v>37</v>
      </c>
      <c r="Y13" s="13">
        <f>'[1]Circo1 legislative'!Y31</f>
        <v>5.3160919540229883E-2</v>
      </c>
      <c r="Z13" s="15">
        <f>'[1]Circo1 legislative'!Z31</f>
        <v>0.10192837465564739</v>
      </c>
      <c r="AA13" s="11">
        <f>'[1]Circo1 legislative'!AA31</f>
        <v>10</v>
      </c>
      <c r="AB13" s="13">
        <f>'[1]Circo1 legislative'!AB31</f>
        <v>1.4367816091954023E-2</v>
      </c>
      <c r="AC13" s="15">
        <f>'[1]Circo1 legislative'!AC31</f>
        <v>2.7548209366391185E-2</v>
      </c>
      <c r="AD13" s="11">
        <f>'[1]Circo1 legislative'!AD31</f>
        <v>1</v>
      </c>
      <c r="AE13" s="13">
        <f>'[1]Circo1 legislative'!AE31</f>
        <v>1.4367816091954023E-3</v>
      </c>
      <c r="AF13" s="15">
        <f>'[1]Circo1 legislative'!AF31</f>
        <v>2.7548209366391185E-3</v>
      </c>
      <c r="AG13" s="11">
        <f>'[1]Circo1 legislative'!AG31</f>
        <v>10</v>
      </c>
      <c r="AH13" s="13">
        <f>'[1]Circo1 legislative'!AH31</f>
        <v>1.4367816091954023E-2</v>
      </c>
      <c r="AI13" s="15">
        <f>'[1]Circo1 legislative'!AI31</f>
        <v>2.7548209366391185E-2</v>
      </c>
      <c r="AJ13" s="11">
        <f>'[1]Circo1 legislative'!AJ31</f>
        <v>6</v>
      </c>
      <c r="AK13" s="13">
        <f>'[1]Circo1 legislative'!AK31</f>
        <v>8.6206896551724137E-3</v>
      </c>
      <c r="AL13" s="15">
        <f>'[1]Circo1 legislative'!AL31</f>
        <v>1.6528925619834711E-2</v>
      </c>
      <c r="AM13" s="11">
        <f>'[1]Circo1 legislative'!AM31</f>
        <v>1</v>
      </c>
      <c r="AN13" s="13">
        <f>'[1]Circo1 legislative'!AN31</f>
        <v>1.4367816091954023E-3</v>
      </c>
      <c r="AO13" s="15">
        <f>'[1]Circo1 legislative'!AO31</f>
        <v>2.7548209366391185E-3</v>
      </c>
      <c r="AP13" s="11">
        <f>'[1]Circo1 legislative'!AP31</f>
        <v>238</v>
      </c>
      <c r="AQ13" s="13">
        <f>'[1]Circo1 legislative'!AQ31</f>
        <v>0.34195402298850575</v>
      </c>
      <c r="AR13" s="15">
        <f>'[1]Circo1 legislative'!AR31</f>
        <v>0.65564738292011016</v>
      </c>
      <c r="AS13" s="11">
        <f>'[1]Circo1 legislative'!AS31</f>
        <v>6</v>
      </c>
      <c r="AT13" s="13">
        <f>'[1]Circo1 legislative'!AT31</f>
        <v>8.6206896551724137E-3</v>
      </c>
      <c r="AU13" s="15">
        <f>'[1]Circo1 legislative'!AU31</f>
        <v>1.6528925619834711E-2</v>
      </c>
      <c r="AV13" s="11">
        <f>'[1]Circo1 legislative'!AV31</f>
        <v>1</v>
      </c>
      <c r="AW13" s="13">
        <f>'[1]Circo1 legislative'!AW31</f>
        <v>1.4367816091954023E-3</v>
      </c>
      <c r="AX13" s="15">
        <f>'[1]Circo1 legislative'!AX31</f>
        <v>2.7548209366391185E-3</v>
      </c>
      <c r="AY13" s="11">
        <f>'[1]Circo1 legislative'!AY31</f>
        <v>0</v>
      </c>
      <c r="AZ13" s="13">
        <f>'[1]Circo1 legislative'!AZ31</f>
        <v>0</v>
      </c>
      <c r="BA13" s="15">
        <f>'[1]Circo1 legislative'!BA31</f>
        <v>0</v>
      </c>
      <c r="BB13" s="11">
        <f>'[1]Circo1 legislative'!BB31</f>
        <v>2</v>
      </c>
      <c r="BC13" s="13">
        <f>'[1]Circo1 legislative'!BC31</f>
        <v>2.8735632183908046E-3</v>
      </c>
      <c r="BD13" s="15">
        <f>'[1]Circo1 legislative'!BD31</f>
        <v>5.5096418732782371E-3</v>
      </c>
    </row>
    <row r="14" spans="1:56">
      <c r="A14" s="11" t="str">
        <f>'[1]Circo1 legislative'!A33</f>
        <v>HAO</v>
      </c>
      <c r="B14" s="12"/>
      <c r="C14" s="12">
        <f>'[1]Circo1 legislative'!C33</f>
        <v>1153</v>
      </c>
      <c r="D14" s="12">
        <f>'[1]Circo1 legislative'!D33</f>
        <v>537</v>
      </c>
      <c r="E14" s="12">
        <f>'[1]Circo1 legislative'!E33</f>
        <v>616</v>
      </c>
      <c r="F14" s="13">
        <f>'[1]Circo1 legislative'!F33</f>
        <v>0.53425845620121426</v>
      </c>
      <c r="G14" s="12">
        <f>'[1]Circo1 legislative'!G33</f>
        <v>8</v>
      </c>
      <c r="H14" s="14">
        <f>'[1]Circo1 legislative'!H33</f>
        <v>608</v>
      </c>
      <c r="I14" s="11">
        <f>'[1]Circo1 legislative'!I33</f>
        <v>5</v>
      </c>
      <c r="J14" s="13">
        <f>'[1]Circo1 legislative'!J33</f>
        <v>4.3365134431916736E-3</v>
      </c>
      <c r="K14" s="15">
        <f>'[1]Circo1 legislative'!K33</f>
        <v>8.2236842105263153E-3</v>
      </c>
      <c r="L14" s="11">
        <f>'[1]Circo1 legislative'!L33</f>
        <v>5</v>
      </c>
      <c r="M14" s="13">
        <f>'[1]Circo1 legislative'!M33</f>
        <v>4.3365134431916736E-3</v>
      </c>
      <c r="N14" s="15">
        <f>'[1]Circo1 legislative'!N33</f>
        <v>8.2236842105263153E-3</v>
      </c>
      <c r="O14" s="11">
        <f>'[1]Circo1 legislative'!O33</f>
        <v>1</v>
      </c>
      <c r="P14" s="13">
        <f>'[1]Circo1 legislative'!P33</f>
        <v>8.6730268863833475E-4</v>
      </c>
      <c r="Q14" s="15">
        <f>'[1]Circo1 legislative'!Q33</f>
        <v>1.6447368421052631E-3</v>
      </c>
      <c r="R14" s="11">
        <f>'[1]Circo1 legislative'!R33</f>
        <v>1</v>
      </c>
      <c r="S14" s="13">
        <f>'[1]Circo1 legislative'!S33</f>
        <v>8.6730268863833475E-4</v>
      </c>
      <c r="T14" s="15">
        <f>'[1]Circo1 legislative'!T33</f>
        <v>1.6447368421052631E-3</v>
      </c>
      <c r="U14" s="11">
        <f>'[1]Circo1 legislative'!U33</f>
        <v>63</v>
      </c>
      <c r="V14" s="13">
        <f>'[1]Circo1 legislative'!V33</f>
        <v>5.464006938421509E-2</v>
      </c>
      <c r="W14" s="15">
        <f>'[1]Circo1 legislative'!W33</f>
        <v>0.10361842105263158</v>
      </c>
      <c r="X14" s="11">
        <f>'[1]Circo1 legislative'!X33</f>
        <v>146</v>
      </c>
      <c r="Y14" s="13">
        <f>'[1]Circo1 legislative'!Y33</f>
        <v>0.12662619254119689</v>
      </c>
      <c r="Z14" s="15">
        <f>'[1]Circo1 legislative'!Z33</f>
        <v>0.24013157894736842</v>
      </c>
      <c r="AA14" s="11">
        <f>'[1]Circo1 legislative'!AA33</f>
        <v>13</v>
      </c>
      <c r="AB14" s="13">
        <f>'[1]Circo1 legislative'!AB33</f>
        <v>1.1274934952298352E-2</v>
      </c>
      <c r="AC14" s="15">
        <f>'[1]Circo1 legislative'!AC33</f>
        <v>2.1381578947368422E-2</v>
      </c>
      <c r="AD14" s="11">
        <f>'[1]Circo1 legislative'!AD33</f>
        <v>4</v>
      </c>
      <c r="AE14" s="13">
        <f>'[1]Circo1 legislative'!AE33</f>
        <v>3.469210754553339E-3</v>
      </c>
      <c r="AF14" s="15">
        <f>'[1]Circo1 legislative'!AF33</f>
        <v>6.5789473684210523E-3</v>
      </c>
      <c r="AG14" s="11">
        <f>'[1]Circo1 legislative'!AG33</f>
        <v>61</v>
      </c>
      <c r="AH14" s="13">
        <f>'[1]Circo1 legislative'!AH33</f>
        <v>5.2905464006938421E-2</v>
      </c>
      <c r="AI14" s="15">
        <f>'[1]Circo1 legislative'!AI33</f>
        <v>0.10032894736842106</v>
      </c>
      <c r="AJ14" s="11">
        <f>'[1]Circo1 legislative'!AJ33</f>
        <v>7</v>
      </c>
      <c r="AK14" s="13">
        <f>'[1]Circo1 legislative'!AK33</f>
        <v>6.0711188204683438E-3</v>
      </c>
      <c r="AL14" s="15">
        <f>'[1]Circo1 legislative'!AL33</f>
        <v>1.1513157894736841E-2</v>
      </c>
      <c r="AM14" s="11">
        <f>'[1]Circo1 legislative'!AM33</f>
        <v>1</v>
      </c>
      <c r="AN14" s="13">
        <f>'[1]Circo1 legislative'!AN33</f>
        <v>8.6730268863833475E-4</v>
      </c>
      <c r="AO14" s="15">
        <f>'[1]Circo1 legislative'!AO33</f>
        <v>1.6447368421052631E-3</v>
      </c>
      <c r="AP14" s="11">
        <f>'[1]Circo1 legislative'!AP33</f>
        <v>234</v>
      </c>
      <c r="AQ14" s="13">
        <f>'[1]Circo1 legislative'!AQ33</f>
        <v>0.20294882914137033</v>
      </c>
      <c r="AR14" s="15">
        <f>'[1]Circo1 legislative'!AR33</f>
        <v>0.38486842105263158</v>
      </c>
      <c r="AS14" s="11">
        <f>'[1]Circo1 legislative'!AS33</f>
        <v>57</v>
      </c>
      <c r="AT14" s="13">
        <f>'[1]Circo1 legislative'!AT33</f>
        <v>4.9436253252385085E-2</v>
      </c>
      <c r="AU14" s="15">
        <f>'[1]Circo1 legislative'!AU33</f>
        <v>9.375E-2</v>
      </c>
      <c r="AV14" s="11">
        <f>'[1]Circo1 legislative'!AV33</f>
        <v>2</v>
      </c>
      <c r="AW14" s="13">
        <f>'[1]Circo1 legislative'!AW33</f>
        <v>1.7346053772766695E-3</v>
      </c>
      <c r="AX14" s="15">
        <f>'[1]Circo1 legislative'!AX33</f>
        <v>3.2894736842105261E-3</v>
      </c>
      <c r="AY14" s="11">
        <f>'[1]Circo1 legislative'!AY33</f>
        <v>2</v>
      </c>
      <c r="AZ14" s="13">
        <f>'[1]Circo1 legislative'!AZ33</f>
        <v>1.7346053772766695E-3</v>
      </c>
      <c r="BA14" s="15">
        <f>'[1]Circo1 legislative'!BA33</f>
        <v>3.2894736842105261E-3</v>
      </c>
      <c r="BB14" s="11">
        <f>'[1]Circo1 legislative'!BB33</f>
        <v>6</v>
      </c>
      <c r="BC14" s="13">
        <f>'[1]Circo1 legislative'!BC33</f>
        <v>5.2038161318300087E-3</v>
      </c>
      <c r="BD14" s="15">
        <f>'[1]Circo1 legislative'!BD33</f>
        <v>9.8684210526315784E-3</v>
      </c>
    </row>
    <row r="15" spans="1:56">
      <c r="A15" s="11" t="str">
        <f>'[1]Circo1 legislative'!A37</f>
        <v>HIKUERU</v>
      </c>
      <c r="B15" s="12"/>
      <c r="C15" s="12">
        <f>'[1]Circo1 legislative'!C37</f>
        <v>195</v>
      </c>
      <c r="D15" s="12">
        <f>'[1]Circo1 legislative'!D37</f>
        <v>49</v>
      </c>
      <c r="E15" s="12">
        <f>'[1]Circo1 legislative'!E37</f>
        <v>146</v>
      </c>
      <c r="F15" s="13">
        <f>'[1]Circo1 legislative'!F37</f>
        <v>0.74871794871794872</v>
      </c>
      <c r="G15" s="12">
        <f>'[1]Circo1 legislative'!G37</f>
        <v>0</v>
      </c>
      <c r="H15" s="14">
        <f>'[1]Circo1 legislative'!H37</f>
        <v>146</v>
      </c>
      <c r="I15" s="11">
        <f>'[1]Circo1 legislative'!I37</f>
        <v>0</v>
      </c>
      <c r="J15" s="13">
        <f>'[1]Circo1 legislative'!J37</f>
        <v>0</v>
      </c>
      <c r="K15" s="15">
        <f>'[1]Circo1 legislative'!K37</f>
        <v>0</v>
      </c>
      <c r="L15" s="11">
        <f>'[1]Circo1 legislative'!L37</f>
        <v>0</v>
      </c>
      <c r="M15" s="13">
        <f>'[1]Circo1 legislative'!M37</f>
        <v>0</v>
      </c>
      <c r="N15" s="15">
        <f>'[1]Circo1 legislative'!N37</f>
        <v>0</v>
      </c>
      <c r="O15" s="11">
        <f>'[1]Circo1 legislative'!O37</f>
        <v>0</v>
      </c>
      <c r="P15" s="13">
        <f>'[1]Circo1 legislative'!P37</f>
        <v>0</v>
      </c>
      <c r="Q15" s="15">
        <f>'[1]Circo1 legislative'!Q37</f>
        <v>0</v>
      </c>
      <c r="R15" s="11">
        <f>'[1]Circo1 legislative'!R37</f>
        <v>0</v>
      </c>
      <c r="S15" s="13">
        <f>'[1]Circo1 legislative'!S37</f>
        <v>0</v>
      </c>
      <c r="T15" s="15">
        <f>'[1]Circo1 legislative'!T37</f>
        <v>0</v>
      </c>
      <c r="U15" s="11">
        <f>'[1]Circo1 legislative'!U37</f>
        <v>0</v>
      </c>
      <c r="V15" s="13">
        <f>'[1]Circo1 legislative'!V37</f>
        <v>0</v>
      </c>
      <c r="W15" s="15">
        <f>'[1]Circo1 legislative'!W37</f>
        <v>0</v>
      </c>
      <c r="X15" s="11">
        <f>'[1]Circo1 legislative'!X37</f>
        <v>21</v>
      </c>
      <c r="Y15" s="13">
        <f>'[1]Circo1 legislative'!Y37</f>
        <v>0.1076923076923077</v>
      </c>
      <c r="Z15" s="15">
        <f>'[1]Circo1 legislative'!Z37</f>
        <v>0.14383561643835616</v>
      </c>
      <c r="AA15" s="11">
        <f>'[1]Circo1 legislative'!AA37</f>
        <v>6</v>
      </c>
      <c r="AB15" s="13">
        <f>'[1]Circo1 legislative'!AB37</f>
        <v>3.0769230769230771E-2</v>
      </c>
      <c r="AC15" s="15">
        <f>'[1]Circo1 legislative'!AC37</f>
        <v>4.1095890410958902E-2</v>
      </c>
      <c r="AD15" s="11">
        <f>'[1]Circo1 legislative'!AD37</f>
        <v>108</v>
      </c>
      <c r="AE15" s="13">
        <f>'[1]Circo1 legislative'!AE37</f>
        <v>0.55384615384615388</v>
      </c>
      <c r="AF15" s="15">
        <f>'[1]Circo1 legislative'!AF37</f>
        <v>0.73972602739726023</v>
      </c>
      <c r="AG15" s="11">
        <f>'[1]Circo1 legislative'!AG37</f>
        <v>1</v>
      </c>
      <c r="AH15" s="13">
        <f>'[1]Circo1 legislative'!AH37</f>
        <v>5.1282051282051282E-3</v>
      </c>
      <c r="AI15" s="15">
        <f>'[1]Circo1 legislative'!AI37</f>
        <v>6.8493150684931503E-3</v>
      </c>
      <c r="AJ15" s="11">
        <f>'[1]Circo1 legislative'!AJ37</f>
        <v>0</v>
      </c>
      <c r="AK15" s="13">
        <f>'[1]Circo1 legislative'!AK37</f>
        <v>0</v>
      </c>
      <c r="AL15" s="15">
        <f>'[1]Circo1 legislative'!AL37</f>
        <v>0</v>
      </c>
      <c r="AM15" s="11">
        <f>'[1]Circo1 legislative'!AM37</f>
        <v>0</v>
      </c>
      <c r="AN15" s="13">
        <f>'[1]Circo1 legislative'!AN37</f>
        <v>0</v>
      </c>
      <c r="AO15" s="15">
        <f>'[1]Circo1 legislative'!AO37</f>
        <v>0</v>
      </c>
      <c r="AP15" s="11">
        <f>'[1]Circo1 legislative'!AP37</f>
        <v>9</v>
      </c>
      <c r="AQ15" s="13">
        <f>'[1]Circo1 legislative'!AQ37</f>
        <v>4.6153846153846156E-2</v>
      </c>
      <c r="AR15" s="15">
        <f>'[1]Circo1 legislative'!AR37</f>
        <v>6.1643835616438353E-2</v>
      </c>
      <c r="AS15" s="11">
        <f>'[1]Circo1 legislative'!AS37</f>
        <v>0</v>
      </c>
      <c r="AT15" s="13">
        <f>'[1]Circo1 legislative'!AT37</f>
        <v>0</v>
      </c>
      <c r="AU15" s="15">
        <f>'[1]Circo1 legislative'!AU37</f>
        <v>0</v>
      </c>
      <c r="AV15" s="11">
        <f>'[1]Circo1 legislative'!AV37</f>
        <v>1</v>
      </c>
      <c r="AW15" s="13">
        <f>'[1]Circo1 legislative'!AW37</f>
        <v>5.1282051282051282E-3</v>
      </c>
      <c r="AX15" s="15">
        <f>'[1]Circo1 legislative'!AX37</f>
        <v>6.8493150684931503E-3</v>
      </c>
      <c r="AY15" s="11">
        <f>'[1]Circo1 legislative'!AY37</f>
        <v>0</v>
      </c>
      <c r="AZ15" s="13">
        <f>'[1]Circo1 legislative'!AZ37</f>
        <v>0</v>
      </c>
      <c r="BA15" s="15">
        <f>'[1]Circo1 legislative'!BA37</f>
        <v>0</v>
      </c>
      <c r="BB15" s="11">
        <f>'[1]Circo1 legislative'!BB37</f>
        <v>0</v>
      </c>
      <c r="BC15" s="13">
        <f>'[1]Circo1 legislative'!BC37</f>
        <v>0</v>
      </c>
      <c r="BD15" s="15">
        <f>'[1]Circo1 legislative'!BD37</f>
        <v>0</v>
      </c>
    </row>
    <row r="16" spans="1:56">
      <c r="A16" s="11" t="str">
        <f>'[1]Circo1 legislative'!A45</f>
        <v>MAKEMO</v>
      </c>
      <c r="B16" s="12"/>
      <c r="C16" s="12">
        <f>'[1]Circo1 legislative'!C45</f>
        <v>1069</v>
      </c>
      <c r="D16" s="12">
        <f>'[1]Circo1 legislative'!D45</f>
        <v>447</v>
      </c>
      <c r="E16" s="12">
        <f>'[1]Circo1 legislative'!E45</f>
        <v>622</v>
      </c>
      <c r="F16" s="13">
        <f>'[1]Circo1 legislative'!F45</f>
        <v>0.5818521983161834</v>
      </c>
      <c r="G16" s="12">
        <f>'[1]Circo1 legislative'!G45</f>
        <v>8</v>
      </c>
      <c r="H16" s="14">
        <f>'[1]Circo1 legislative'!H45</f>
        <v>614</v>
      </c>
      <c r="I16" s="11">
        <f>'[1]Circo1 legislative'!I45</f>
        <v>11</v>
      </c>
      <c r="J16" s="13">
        <f>'[1]Circo1 legislative'!J45</f>
        <v>1.028999064546305E-2</v>
      </c>
      <c r="K16" s="15">
        <f>'[1]Circo1 legislative'!K45</f>
        <v>1.7915309446254073E-2</v>
      </c>
      <c r="L16" s="11">
        <f>'[1]Circo1 legislative'!L45</f>
        <v>1</v>
      </c>
      <c r="M16" s="13">
        <f>'[1]Circo1 legislative'!M45</f>
        <v>9.3545369504209543E-4</v>
      </c>
      <c r="N16" s="15">
        <f>'[1]Circo1 legislative'!N45</f>
        <v>1.6286644951140066E-3</v>
      </c>
      <c r="O16" s="11">
        <f>'[1]Circo1 legislative'!O45</f>
        <v>0</v>
      </c>
      <c r="P16" s="13">
        <f>'[1]Circo1 legislative'!P45</f>
        <v>0</v>
      </c>
      <c r="Q16" s="15">
        <f>'[1]Circo1 legislative'!Q45</f>
        <v>0</v>
      </c>
      <c r="R16" s="11">
        <f>'[1]Circo1 legislative'!R45</f>
        <v>10</v>
      </c>
      <c r="S16" s="13">
        <f>'[1]Circo1 legislative'!S45</f>
        <v>9.3545369504209538E-3</v>
      </c>
      <c r="T16" s="15">
        <f>'[1]Circo1 legislative'!T45</f>
        <v>1.6286644951140065E-2</v>
      </c>
      <c r="U16" s="11">
        <f>'[1]Circo1 legislative'!U45</f>
        <v>150</v>
      </c>
      <c r="V16" s="13">
        <f>'[1]Circo1 legislative'!V45</f>
        <v>0.1403180542563143</v>
      </c>
      <c r="W16" s="15">
        <f>'[1]Circo1 legislative'!W45</f>
        <v>0.24429967426710097</v>
      </c>
      <c r="X16" s="11">
        <f>'[1]Circo1 legislative'!X45</f>
        <v>75</v>
      </c>
      <c r="Y16" s="13">
        <f>'[1]Circo1 legislative'!Y45</f>
        <v>7.015902712815715E-2</v>
      </c>
      <c r="Z16" s="15">
        <f>'[1]Circo1 legislative'!Z45</f>
        <v>0.12214983713355049</v>
      </c>
      <c r="AA16" s="11">
        <f>'[1]Circo1 legislative'!AA45</f>
        <v>4</v>
      </c>
      <c r="AB16" s="13">
        <f>'[1]Circo1 legislative'!AB45</f>
        <v>3.7418147801683817E-3</v>
      </c>
      <c r="AC16" s="15">
        <f>'[1]Circo1 legislative'!AC45</f>
        <v>6.5146579804560263E-3</v>
      </c>
      <c r="AD16" s="11">
        <f>'[1]Circo1 legislative'!AD45</f>
        <v>34</v>
      </c>
      <c r="AE16" s="13">
        <f>'[1]Circo1 legislative'!AE45</f>
        <v>3.1805425631431246E-2</v>
      </c>
      <c r="AF16" s="15">
        <f>'[1]Circo1 legislative'!AF45</f>
        <v>5.5374592833876218E-2</v>
      </c>
      <c r="AG16" s="11">
        <f>'[1]Circo1 legislative'!AG45</f>
        <v>35</v>
      </c>
      <c r="AH16" s="13">
        <f>'[1]Circo1 legislative'!AH45</f>
        <v>3.2740879326473342E-2</v>
      </c>
      <c r="AI16" s="15">
        <f>'[1]Circo1 legislative'!AI45</f>
        <v>5.7003257328990226E-2</v>
      </c>
      <c r="AJ16" s="11">
        <f>'[1]Circo1 legislative'!AJ45</f>
        <v>2</v>
      </c>
      <c r="AK16" s="13">
        <f>'[1]Circo1 legislative'!AK45</f>
        <v>1.8709073900841909E-3</v>
      </c>
      <c r="AL16" s="15">
        <f>'[1]Circo1 legislative'!AL45</f>
        <v>3.2573289902280132E-3</v>
      </c>
      <c r="AM16" s="11">
        <f>'[1]Circo1 legislative'!AM45</f>
        <v>2</v>
      </c>
      <c r="AN16" s="13">
        <f>'[1]Circo1 legislative'!AN45</f>
        <v>1.8709073900841909E-3</v>
      </c>
      <c r="AO16" s="15">
        <f>'[1]Circo1 legislative'!AO45</f>
        <v>3.2573289902280132E-3</v>
      </c>
      <c r="AP16" s="11">
        <f>'[1]Circo1 legislative'!AP45</f>
        <v>149</v>
      </c>
      <c r="AQ16" s="13">
        <f>'[1]Circo1 legislative'!AQ45</f>
        <v>0.13938260056127222</v>
      </c>
      <c r="AR16" s="15">
        <f>'[1]Circo1 legislative'!AR45</f>
        <v>0.24267100977198697</v>
      </c>
      <c r="AS16" s="11">
        <f>'[1]Circo1 legislative'!AS45</f>
        <v>14</v>
      </c>
      <c r="AT16" s="13">
        <f>'[1]Circo1 legislative'!AT45</f>
        <v>1.3096351730589336E-2</v>
      </c>
      <c r="AU16" s="15">
        <f>'[1]Circo1 legislative'!AU45</f>
        <v>2.2801302931596091E-2</v>
      </c>
      <c r="AV16" s="11">
        <f>'[1]Circo1 legislative'!AV45</f>
        <v>1</v>
      </c>
      <c r="AW16" s="13">
        <f>'[1]Circo1 legislative'!AW45</f>
        <v>9.3545369504209543E-4</v>
      </c>
      <c r="AX16" s="15">
        <f>'[1]Circo1 legislative'!AX45</f>
        <v>1.6286644951140066E-3</v>
      </c>
      <c r="AY16" s="11">
        <f>'[1]Circo1 legislative'!AY45</f>
        <v>2</v>
      </c>
      <c r="AZ16" s="13">
        <f>'[1]Circo1 legislative'!AZ45</f>
        <v>1.8709073900841909E-3</v>
      </c>
      <c r="BA16" s="15">
        <f>'[1]Circo1 legislative'!BA45</f>
        <v>3.2573289902280132E-3</v>
      </c>
      <c r="BB16" s="11">
        <f>'[1]Circo1 legislative'!BB45</f>
        <v>124</v>
      </c>
      <c r="BC16" s="13">
        <f>'[1]Circo1 legislative'!BC45</f>
        <v>0.11599625818521983</v>
      </c>
      <c r="BD16" s="15">
        <f>'[1]Circo1 legislative'!BD45</f>
        <v>0.20195439739413681</v>
      </c>
    </row>
    <row r="17" spans="1:56">
      <c r="A17" s="11" t="str">
        <f>'[1]Circo1 legislative'!A51</f>
        <v>MANIHI</v>
      </c>
      <c r="B17" s="12"/>
      <c r="C17" s="12">
        <f>'[1]Circo1 legislative'!C51</f>
        <v>879</v>
      </c>
      <c r="D17" s="12">
        <f>'[1]Circo1 legislative'!D51</f>
        <v>373</v>
      </c>
      <c r="E17" s="12">
        <f>'[1]Circo1 legislative'!E51</f>
        <v>506</v>
      </c>
      <c r="F17" s="13">
        <f>'[1]Circo1 legislative'!F51</f>
        <v>0.5756541524459613</v>
      </c>
      <c r="G17" s="12">
        <f>'[1]Circo1 legislative'!G51</f>
        <v>5</v>
      </c>
      <c r="H17" s="14">
        <f>'[1]Circo1 legislative'!H51</f>
        <v>501</v>
      </c>
      <c r="I17" s="11">
        <f>'[1]Circo1 legislative'!I51</f>
        <v>6</v>
      </c>
      <c r="J17" s="13">
        <f>'[1]Circo1 legislative'!J51</f>
        <v>6.8259385665529011E-3</v>
      </c>
      <c r="K17" s="15">
        <f>'[1]Circo1 legislative'!K51</f>
        <v>1.1976047904191617E-2</v>
      </c>
      <c r="L17" s="11">
        <f>'[1]Circo1 legislative'!L51</f>
        <v>3</v>
      </c>
      <c r="M17" s="13">
        <f>'[1]Circo1 legislative'!M51</f>
        <v>3.4129692832764505E-3</v>
      </c>
      <c r="N17" s="15">
        <f>'[1]Circo1 legislative'!N51</f>
        <v>5.9880239520958087E-3</v>
      </c>
      <c r="O17" s="11">
        <f>'[1]Circo1 legislative'!O51</f>
        <v>0</v>
      </c>
      <c r="P17" s="13">
        <f>'[1]Circo1 legislative'!P51</f>
        <v>0</v>
      </c>
      <c r="Q17" s="15">
        <f>'[1]Circo1 legislative'!Q51</f>
        <v>0</v>
      </c>
      <c r="R17" s="11">
        <f>'[1]Circo1 legislative'!R51</f>
        <v>10</v>
      </c>
      <c r="S17" s="13">
        <f>'[1]Circo1 legislative'!S51</f>
        <v>1.1376564277588168E-2</v>
      </c>
      <c r="T17" s="15">
        <f>'[1]Circo1 legislative'!T51</f>
        <v>1.9960079840319361E-2</v>
      </c>
      <c r="U17" s="11">
        <f>'[1]Circo1 legislative'!U51</f>
        <v>0</v>
      </c>
      <c r="V17" s="13">
        <f>'[1]Circo1 legislative'!V51</f>
        <v>0</v>
      </c>
      <c r="W17" s="15">
        <f>'[1]Circo1 legislative'!W51</f>
        <v>0</v>
      </c>
      <c r="X17" s="11">
        <f>'[1]Circo1 legislative'!X51</f>
        <v>153</v>
      </c>
      <c r="Y17" s="13">
        <f>'[1]Circo1 legislative'!Y51</f>
        <v>0.17406143344709898</v>
      </c>
      <c r="Z17" s="15">
        <f>'[1]Circo1 legislative'!Z51</f>
        <v>0.30538922155688625</v>
      </c>
      <c r="AA17" s="11">
        <f>'[1]Circo1 legislative'!AA51</f>
        <v>6</v>
      </c>
      <c r="AB17" s="13">
        <f>'[1]Circo1 legislative'!AB51</f>
        <v>6.8259385665529011E-3</v>
      </c>
      <c r="AC17" s="15">
        <f>'[1]Circo1 legislative'!AC51</f>
        <v>1.1976047904191617E-2</v>
      </c>
      <c r="AD17" s="11">
        <f>'[1]Circo1 legislative'!AD51</f>
        <v>44</v>
      </c>
      <c r="AE17" s="13">
        <f>'[1]Circo1 legislative'!AE51</f>
        <v>5.0056882821387941E-2</v>
      </c>
      <c r="AF17" s="15">
        <f>'[1]Circo1 legislative'!AF51</f>
        <v>8.7824351297405193E-2</v>
      </c>
      <c r="AG17" s="11">
        <f>'[1]Circo1 legislative'!AG51</f>
        <v>135</v>
      </c>
      <c r="AH17" s="13">
        <f>'[1]Circo1 legislative'!AH51</f>
        <v>0.15358361774744028</v>
      </c>
      <c r="AI17" s="15">
        <f>'[1]Circo1 legislative'!AI51</f>
        <v>0.26946107784431139</v>
      </c>
      <c r="AJ17" s="11">
        <f>'[1]Circo1 legislative'!AJ51</f>
        <v>3</v>
      </c>
      <c r="AK17" s="13">
        <f>'[1]Circo1 legislative'!AK51</f>
        <v>3.4129692832764505E-3</v>
      </c>
      <c r="AL17" s="15">
        <f>'[1]Circo1 legislative'!AL51</f>
        <v>5.9880239520958087E-3</v>
      </c>
      <c r="AM17" s="11">
        <f>'[1]Circo1 legislative'!AM51</f>
        <v>1</v>
      </c>
      <c r="AN17" s="13">
        <f>'[1]Circo1 legislative'!AN51</f>
        <v>1.1376564277588168E-3</v>
      </c>
      <c r="AO17" s="15">
        <f>'[1]Circo1 legislative'!AO51</f>
        <v>1.996007984031936E-3</v>
      </c>
      <c r="AP17" s="11">
        <f>'[1]Circo1 legislative'!AP51</f>
        <v>132</v>
      </c>
      <c r="AQ17" s="13">
        <f>'[1]Circo1 legislative'!AQ51</f>
        <v>0.15017064846416384</v>
      </c>
      <c r="AR17" s="15">
        <f>'[1]Circo1 legislative'!AR51</f>
        <v>0.26347305389221559</v>
      </c>
      <c r="AS17" s="11">
        <f>'[1]Circo1 legislative'!AS51</f>
        <v>2</v>
      </c>
      <c r="AT17" s="13">
        <f>'[1]Circo1 legislative'!AT51</f>
        <v>2.2753128555176336E-3</v>
      </c>
      <c r="AU17" s="15">
        <f>'[1]Circo1 legislative'!AU51</f>
        <v>3.9920159680638719E-3</v>
      </c>
      <c r="AV17" s="11">
        <f>'[1]Circo1 legislative'!AV51</f>
        <v>2</v>
      </c>
      <c r="AW17" s="13">
        <f>'[1]Circo1 legislative'!AW51</f>
        <v>2.2753128555176336E-3</v>
      </c>
      <c r="AX17" s="15">
        <f>'[1]Circo1 legislative'!AX51</f>
        <v>3.9920159680638719E-3</v>
      </c>
      <c r="AY17" s="11">
        <f>'[1]Circo1 legislative'!AY51</f>
        <v>2</v>
      </c>
      <c r="AZ17" s="13">
        <f>'[1]Circo1 legislative'!AZ51</f>
        <v>2.2753128555176336E-3</v>
      </c>
      <c r="BA17" s="15">
        <f>'[1]Circo1 legislative'!BA51</f>
        <v>3.9920159680638719E-3</v>
      </c>
      <c r="BB17" s="11">
        <f>'[1]Circo1 legislative'!BB51</f>
        <v>2</v>
      </c>
      <c r="BC17" s="13">
        <f>'[1]Circo1 legislative'!BC51</f>
        <v>2.2753128555176336E-3</v>
      </c>
      <c r="BD17" s="15">
        <f>'[1]Circo1 legislative'!BD51</f>
        <v>3.9920159680638719E-3</v>
      </c>
    </row>
    <row r="18" spans="1:56">
      <c r="A18" s="11" t="str">
        <f>'[1]Circo1 legislative'!A65</f>
        <v>NAPUKA</v>
      </c>
      <c r="B18" s="12"/>
      <c r="C18" s="12">
        <f>'[1]Circo1 legislative'!C65</f>
        <v>266</v>
      </c>
      <c r="D18" s="12">
        <f>'[1]Circo1 legislative'!D65</f>
        <v>136</v>
      </c>
      <c r="E18" s="12">
        <f>'[1]Circo1 legislative'!E65</f>
        <v>130</v>
      </c>
      <c r="F18" s="13">
        <f>'[1]Circo1 legislative'!F65</f>
        <v>0.48872180451127817</v>
      </c>
      <c r="G18" s="12">
        <f>'[1]Circo1 legislative'!G65</f>
        <v>1</v>
      </c>
      <c r="H18" s="14">
        <f>'[1]Circo1 legislative'!H65</f>
        <v>129</v>
      </c>
      <c r="I18" s="11">
        <f>'[1]Circo1 legislative'!I65</f>
        <v>0</v>
      </c>
      <c r="J18" s="13">
        <f>'[1]Circo1 legislative'!J65</f>
        <v>0</v>
      </c>
      <c r="K18" s="15">
        <f>'[1]Circo1 legislative'!K65</f>
        <v>0</v>
      </c>
      <c r="L18" s="11">
        <f>'[1]Circo1 legislative'!L65</f>
        <v>3</v>
      </c>
      <c r="M18" s="13">
        <f>'[1]Circo1 legislative'!M65</f>
        <v>1.1278195488721804E-2</v>
      </c>
      <c r="N18" s="15">
        <f>'[1]Circo1 legislative'!N65</f>
        <v>2.3255813953488372E-2</v>
      </c>
      <c r="O18" s="11">
        <f>'[1]Circo1 legislative'!O65</f>
        <v>0</v>
      </c>
      <c r="P18" s="13">
        <f>'[1]Circo1 legislative'!P65</f>
        <v>0</v>
      </c>
      <c r="Q18" s="15">
        <f>'[1]Circo1 legislative'!Q65</f>
        <v>0</v>
      </c>
      <c r="R18" s="11">
        <f>'[1]Circo1 legislative'!R65</f>
        <v>4</v>
      </c>
      <c r="S18" s="13">
        <f>'[1]Circo1 legislative'!S65</f>
        <v>1.5037593984962405E-2</v>
      </c>
      <c r="T18" s="15">
        <f>'[1]Circo1 legislative'!T65</f>
        <v>3.1007751937984496E-2</v>
      </c>
      <c r="U18" s="11">
        <f>'[1]Circo1 legislative'!U65</f>
        <v>0</v>
      </c>
      <c r="V18" s="13">
        <f>'[1]Circo1 legislative'!V65</f>
        <v>0</v>
      </c>
      <c r="W18" s="15">
        <f>'[1]Circo1 legislative'!W65</f>
        <v>0</v>
      </c>
      <c r="X18" s="11">
        <f>'[1]Circo1 legislative'!X65</f>
        <v>40</v>
      </c>
      <c r="Y18" s="13">
        <f>'[1]Circo1 legislative'!Y65</f>
        <v>0.15037593984962405</v>
      </c>
      <c r="Z18" s="15">
        <f>'[1]Circo1 legislative'!Z65</f>
        <v>0.31007751937984496</v>
      </c>
      <c r="AA18" s="11">
        <f>'[1]Circo1 legislative'!AA65</f>
        <v>2</v>
      </c>
      <c r="AB18" s="13">
        <f>'[1]Circo1 legislative'!AB65</f>
        <v>7.5187969924812026E-3</v>
      </c>
      <c r="AC18" s="15">
        <f>'[1]Circo1 legislative'!AC65</f>
        <v>1.5503875968992248E-2</v>
      </c>
      <c r="AD18" s="11">
        <f>'[1]Circo1 legislative'!AD65</f>
        <v>13</v>
      </c>
      <c r="AE18" s="13">
        <f>'[1]Circo1 legislative'!AE65</f>
        <v>4.8872180451127817E-2</v>
      </c>
      <c r="AF18" s="15">
        <f>'[1]Circo1 legislative'!AF65</f>
        <v>0.10077519379844961</v>
      </c>
      <c r="AG18" s="11">
        <f>'[1]Circo1 legislative'!AG65</f>
        <v>7</v>
      </c>
      <c r="AH18" s="13">
        <f>'[1]Circo1 legislative'!AH65</f>
        <v>2.6315789473684209E-2</v>
      </c>
      <c r="AI18" s="15">
        <f>'[1]Circo1 legislative'!AI65</f>
        <v>5.4263565891472867E-2</v>
      </c>
      <c r="AJ18" s="11">
        <f>'[1]Circo1 legislative'!AJ65</f>
        <v>0</v>
      </c>
      <c r="AK18" s="13">
        <f>'[1]Circo1 legislative'!AK65</f>
        <v>0</v>
      </c>
      <c r="AL18" s="15">
        <f>'[1]Circo1 legislative'!AL65</f>
        <v>0</v>
      </c>
      <c r="AM18" s="11">
        <f>'[1]Circo1 legislative'!AM65</f>
        <v>1</v>
      </c>
      <c r="AN18" s="13">
        <f>'[1]Circo1 legislative'!AN65</f>
        <v>3.7593984962406013E-3</v>
      </c>
      <c r="AO18" s="15">
        <f>'[1]Circo1 legislative'!AO65</f>
        <v>7.7519379844961239E-3</v>
      </c>
      <c r="AP18" s="11">
        <f>'[1]Circo1 legislative'!AP65</f>
        <v>45</v>
      </c>
      <c r="AQ18" s="13">
        <f>'[1]Circo1 legislative'!AQ65</f>
        <v>0.16917293233082706</v>
      </c>
      <c r="AR18" s="15">
        <f>'[1]Circo1 legislative'!AR65</f>
        <v>0.34883720930232559</v>
      </c>
      <c r="AS18" s="11">
        <f>'[1]Circo1 legislative'!AS65</f>
        <v>0</v>
      </c>
      <c r="AT18" s="13">
        <f>'[1]Circo1 legislative'!AT65</f>
        <v>0</v>
      </c>
      <c r="AU18" s="15">
        <f>'[1]Circo1 legislative'!AU65</f>
        <v>0</v>
      </c>
      <c r="AV18" s="11">
        <f>'[1]Circo1 legislative'!AV65</f>
        <v>1</v>
      </c>
      <c r="AW18" s="13">
        <f>'[1]Circo1 legislative'!AW65</f>
        <v>3.7593984962406013E-3</v>
      </c>
      <c r="AX18" s="15">
        <f>'[1]Circo1 legislative'!AX65</f>
        <v>7.7519379844961239E-3</v>
      </c>
      <c r="AY18" s="11">
        <f>'[1]Circo1 legislative'!AY65</f>
        <v>12</v>
      </c>
      <c r="AZ18" s="13">
        <f>'[1]Circo1 legislative'!AZ65</f>
        <v>4.5112781954887216E-2</v>
      </c>
      <c r="BA18" s="15">
        <f>'[1]Circo1 legislative'!BA65</f>
        <v>9.3023255813953487E-2</v>
      </c>
      <c r="BB18" s="11">
        <f>'[1]Circo1 legislative'!BB65</f>
        <v>1</v>
      </c>
      <c r="BC18" s="13">
        <f>'[1]Circo1 legislative'!BC65</f>
        <v>3.7593984962406013E-3</v>
      </c>
      <c r="BD18" s="15">
        <f>'[1]Circo1 legislative'!BD65</f>
        <v>7.7519379844961239E-3</v>
      </c>
    </row>
    <row r="19" spans="1:56">
      <c r="A19" s="11" t="str">
        <f>'[1]Circo1 legislative'!A74</f>
        <v>NUKUTAVAKE</v>
      </c>
      <c r="B19" s="12"/>
      <c r="C19" s="12">
        <f>'[1]Circo1 legislative'!C74</f>
        <v>264</v>
      </c>
      <c r="D19" s="12">
        <f>'[1]Circo1 legislative'!D74</f>
        <v>162</v>
      </c>
      <c r="E19" s="12">
        <f>'[1]Circo1 legislative'!E74</f>
        <v>102</v>
      </c>
      <c r="F19" s="13">
        <f>'[1]Circo1 legislative'!F74</f>
        <v>0.38636363636363635</v>
      </c>
      <c r="G19" s="12">
        <f>'[1]Circo1 legislative'!G74</f>
        <v>0</v>
      </c>
      <c r="H19" s="14">
        <f>'[1]Circo1 legislative'!H74</f>
        <v>102</v>
      </c>
      <c r="I19" s="11">
        <f>'[1]Circo1 legislative'!I74</f>
        <v>5</v>
      </c>
      <c r="J19" s="13">
        <f>'[1]Circo1 legislative'!J74</f>
        <v>1.893939393939394E-2</v>
      </c>
      <c r="K19" s="15">
        <f>'[1]Circo1 legislative'!K74</f>
        <v>4.9019607843137254E-2</v>
      </c>
      <c r="L19" s="11">
        <f>'[1]Circo1 legislative'!L74</f>
        <v>1</v>
      </c>
      <c r="M19" s="13">
        <f>'[1]Circo1 legislative'!M74</f>
        <v>3.787878787878788E-3</v>
      </c>
      <c r="N19" s="15">
        <f>'[1]Circo1 legislative'!N74</f>
        <v>9.8039215686274508E-3</v>
      </c>
      <c r="O19" s="11">
        <f>'[1]Circo1 legislative'!O74</f>
        <v>0</v>
      </c>
      <c r="P19" s="13">
        <f>'[1]Circo1 legislative'!P74</f>
        <v>0</v>
      </c>
      <c r="Q19" s="15">
        <f>'[1]Circo1 legislative'!Q74</f>
        <v>0</v>
      </c>
      <c r="R19" s="11">
        <f>'[1]Circo1 legislative'!R74</f>
        <v>4</v>
      </c>
      <c r="S19" s="13">
        <f>'[1]Circo1 legislative'!S74</f>
        <v>1.5151515151515152E-2</v>
      </c>
      <c r="T19" s="15">
        <f>'[1]Circo1 legislative'!T74</f>
        <v>3.9215686274509803E-2</v>
      </c>
      <c r="U19" s="11">
        <f>'[1]Circo1 legislative'!U74</f>
        <v>0</v>
      </c>
      <c r="V19" s="13">
        <f>'[1]Circo1 legislative'!V74</f>
        <v>0</v>
      </c>
      <c r="W19" s="15">
        <f>'[1]Circo1 legislative'!W74</f>
        <v>0</v>
      </c>
      <c r="X19" s="11">
        <f>'[1]Circo1 legislative'!X74</f>
        <v>33</v>
      </c>
      <c r="Y19" s="13">
        <f>'[1]Circo1 legislative'!Y74</f>
        <v>0.125</v>
      </c>
      <c r="Z19" s="15">
        <f>'[1]Circo1 legislative'!Z74</f>
        <v>0.3235294117647059</v>
      </c>
      <c r="AA19" s="11">
        <f>'[1]Circo1 legislative'!AA74</f>
        <v>0</v>
      </c>
      <c r="AB19" s="13">
        <f>'[1]Circo1 legislative'!AB74</f>
        <v>0</v>
      </c>
      <c r="AC19" s="15">
        <f>'[1]Circo1 legislative'!AC74</f>
        <v>0</v>
      </c>
      <c r="AD19" s="11">
        <f>'[1]Circo1 legislative'!AD74</f>
        <v>24</v>
      </c>
      <c r="AE19" s="13">
        <f>'[1]Circo1 legislative'!AE74</f>
        <v>9.0909090909090912E-2</v>
      </c>
      <c r="AF19" s="15">
        <f>'[1]Circo1 legislative'!AF74</f>
        <v>0.23529411764705882</v>
      </c>
      <c r="AG19" s="11">
        <f>'[1]Circo1 legislative'!AG74</f>
        <v>1</v>
      </c>
      <c r="AH19" s="13">
        <f>'[1]Circo1 legislative'!AH74</f>
        <v>3.787878787878788E-3</v>
      </c>
      <c r="AI19" s="15">
        <f>'[1]Circo1 legislative'!AI74</f>
        <v>9.8039215686274508E-3</v>
      </c>
      <c r="AJ19" s="11">
        <f>'[1]Circo1 legislative'!AJ74</f>
        <v>0</v>
      </c>
      <c r="AK19" s="13">
        <f>'[1]Circo1 legislative'!AK74</f>
        <v>0</v>
      </c>
      <c r="AL19" s="15">
        <f>'[1]Circo1 legislative'!AL74</f>
        <v>0</v>
      </c>
      <c r="AM19" s="11">
        <f>'[1]Circo1 legislative'!AM74</f>
        <v>2</v>
      </c>
      <c r="AN19" s="13">
        <f>'[1]Circo1 legislative'!AN74</f>
        <v>7.575757575757576E-3</v>
      </c>
      <c r="AO19" s="15">
        <f>'[1]Circo1 legislative'!AO74</f>
        <v>1.9607843137254902E-2</v>
      </c>
      <c r="AP19" s="11">
        <f>'[1]Circo1 legislative'!AP74</f>
        <v>19</v>
      </c>
      <c r="AQ19" s="13">
        <f>'[1]Circo1 legislative'!AQ74</f>
        <v>7.1969696969696975E-2</v>
      </c>
      <c r="AR19" s="15">
        <f>'[1]Circo1 legislative'!AR74</f>
        <v>0.18627450980392157</v>
      </c>
      <c r="AS19" s="11">
        <f>'[1]Circo1 legislative'!AS74</f>
        <v>12</v>
      </c>
      <c r="AT19" s="13">
        <f>'[1]Circo1 legislative'!AT74</f>
        <v>4.5454545454545456E-2</v>
      </c>
      <c r="AU19" s="15">
        <f>'[1]Circo1 legislative'!AU74</f>
        <v>0.11764705882352941</v>
      </c>
      <c r="AV19" s="11">
        <f>'[1]Circo1 legislative'!AV74</f>
        <v>0</v>
      </c>
      <c r="AW19" s="13">
        <f>'[1]Circo1 legislative'!AW74</f>
        <v>0</v>
      </c>
      <c r="AX19" s="15">
        <f>'[1]Circo1 legislative'!AX74</f>
        <v>0</v>
      </c>
      <c r="AY19" s="11">
        <f>'[1]Circo1 legislative'!AY74</f>
        <v>1</v>
      </c>
      <c r="AZ19" s="13">
        <f>'[1]Circo1 legislative'!AZ74</f>
        <v>3.787878787878788E-3</v>
      </c>
      <c r="BA19" s="15">
        <f>'[1]Circo1 legislative'!BA74</f>
        <v>9.8039215686274508E-3</v>
      </c>
      <c r="BB19" s="11">
        <f>'[1]Circo1 legislative'!BB74</f>
        <v>0</v>
      </c>
      <c r="BC19" s="13">
        <f>'[1]Circo1 legislative'!BC74</f>
        <v>0</v>
      </c>
      <c r="BD19" s="15">
        <f>'[1]Circo1 legislative'!BD74</f>
        <v>0</v>
      </c>
    </row>
    <row r="20" spans="1:56">
      <c r="A20" s="11" t="str">
        <f>'[1]Circo1 legislative'!A103</f>
        <v>PUKA PUKA</v>
      </c>
      <c r="B20" s="12"/>
      <c r="C20" s="12">
        <f>'[1]Circo1 legislative'!C103</f>
        <v>118</v>
      </c>
      <c r="D20" s="12">
        <f>'[1]Circo1 legislative'!D103</f>
        <v>54</v>
      </c>
      <c r="E20" s="12">
        <f>'[1]Circo1 legislative'!E103</f>
        <v>64</v>
      </c>
      <c r="F20" s="13">
        <f>'[1]Circo1 legislative'!F103</f>
        <v>0.5423728813559322</v>
      </c>
      <c r="G20" s="12">
        <f>'[1]Circo1 legislative'!G103</f>
        <v>1</v>
      </c>
      <c r="H20" s="14">
        <f>'[1]Circo1 legislative'!H103</f>
        <v>63</v>
      </c>
      <c r="I20" s="11">
        <f>'[1]Circo1 legislative'!I103</f>
        <v>1</v>
      </c>
      <c r="J20" s="13">
        <f>'[1]Circo1 legislative'!J103</f>
        <v>8.4745762711864406E-3</v>
      </c>
      <c r="K20" s="15">
        <f>'[1]Circo1 legislative'!K103</f>
        <v>1.5873015873015872E-2</v>
      </c>
      <c r="L20" s="11">
        <f>'[1]Circo1 legislative'!L103</f>
        <v>0</v>
      </c>
      <c r="M20" s="13">
        <f>'[1]Circo1 legislative'!M103</f>
        <v>0</v>
      </c>
      <c r="N20" s="15">
        <f>'[1]Circo1 legislative'!N103</f>
        <v>0</v>
      </c>
      <c r="O20" s="11">
        <f>'[1]Circo1 legislative'!O103</f>
        <v>0</v>
      </c>
      <c r="P20" s="13">
        <f>'[1]Circo1 legislative'!P103</f>
        <v>0</v>
      </c>
      <c r="Q20" s="15">
        <f>'[1]Circo1 legislative'!Q103</f>
        <v>0</v>
      </c>
      <c r="R20" s="11">
        <f>'[1]Circo1 legislative'!R103</f>
        <v>0</v>
      </c>
      <c r="S20" s="13">
        <f>'[1]Circo1 legislative'!S103</f>
        <v>0</v>
      </c>
      <c r="T20" s="15">
        <f>'[1]Circo1 legislative'!T103</f>
        <v>0</v>
      </c>
      <c r="U20" s="11">
        <f>'[1]Circo1 legislative'!U103</f>
        <v>0</v>
      </c>
      <c r="V20" s="13">
        <f>'[1]Circo1 legislative'!V103</f>
        <v>0</v>
      </c>
      <c r="W20" s="15">
        <f>'[1]Circo1 legislative'!W103</f>
        <v>0</v>
      </c>
      <c r="X20" s="11">
        <f>'[1]Circo1 legislative'!X103</f>
        <v>7</v>
      </c>
      <c r="Y20" s="13">
        <f>'[1]Circo1 legislative'!Y103</f>
        <v>5.9322033898305086E-2</v>
      </c>
      <c r="Z20" s="15">
        <f>'[1]Circo1 legislative'!Z103</f>
        <v>0.1111111111111111</v>
      </c>
      <c r="AA20" s="11">
        <f>'[1]Circo1 legislative'!AA103</f>
        <v>0</v>
      </c>
      <c r="AB20" s="13">
        <f>'[1]Circo1 legislative'!AB103</f>
        <v>0</v>
      </c>
      <c r="AC20" s="15">
        <f>'[1]Circo1 legislative'!AC103</f>
        <v>0</v>
      </c>
      <c r="AD20" s="11">
        <f>'[1]Circo1 legislative'!AD103</f>
        <v>19</v>
      </c>
      <c r="AE20" s="13">
        <f>'[1]Circo1 legislative'!AE103</f>
        <v>0.16101694915254236</v>
      </c>
      <c r="AF20" s="15">
        <f>'[1]Circo1 legislative'!AF103</f>
        <v>0.30158730158730157</v>
      </c>
      <c r="AG20" s="11">
        <f>'[1]Circo1 legislative'!AG103</f>
        <v>1</v>
      </c>
      <c r="AH20" s="13">
        <f>'[1]Circo1 legislative'!AH103</f>
        <v>8.4745762711864406E-3</v>
      </c>
      <c r="AI20" s="15">
        <f>'[1]Circo1 legislative'!AI103</f>
        <v>1.5873015873015872E-2</v>
      </c>
      <c r="AJ20" s="11">
        <f>'[1]Circo1 legislative'!AJ103</f>
        <v>0</v>
      </c>
      <c r="AK20" s="13">
        <f>'[1]Circo1 legislative'!AK103</f>
        <v>0</v>
      </c>
      <c r="AL20" s="15">
        <f>'[1]Circo1 legislative'!AL103</f>
        <v>0</v>
      </c>
      <c r="AM20" s="11">
        <f>'[1]Circo1 legislative'!AM103</f>
        <v>0</v>
      </c>
      <c r="AN20" s="13">
        <f>'[1]Circo1 legislative'!AN103</f>
        <v>0</v>
      </c>
      <c r="AO20" s="15">
        <f>'[1]Circo1 legislative'!AO103</f>
        <v>0</v>
      </c>
      <c r="AP20" s="11">
        <f>'[1]Circo1 legislative'!AP103</f>
        <v>34</v>
      </c>
      <c r="AQ20" s="13">
        <f>'[1]Circo1 legislative'!AQ103</f>
        <v>0.28813559322033899</v>
      </c>
      <c r="AR20" s="15">
        <f>'[1]Circo1 legislative'!AR103</f>
        <v>0.53968253968253965</v>
      </c>
      <c r="AS20" s="11">
        <f>'[1]Circo1 legislative'!AS103</f>
        <v>1</v>
      </c>
      <c r="AT20" s="13">
        <f>'[1]Circo1 legislative'!AT103</f>
        <v>8.4745762711864406E-3</v>
      </c>
      <c r="AU20" s="15">
        <f>'[1]Circo1 legislative'!AU103</f>
        <v>1.5873015873015872E-2</v>
      </c>
      <c r="AV20" s="11">
        <f>'[1]Circo1 legislative'!AV103</f>
        <v>0</v>
      </c>
      <c r="AW20" s="13">
        <f>'[1]Circo1 legislative'!AW103</f>
        <v>0</v>
      </c>
      <c r="AX20" s="15">
        <f>'[1]Circo1 legislative'!AX103</f>
        <v>0</v>
      </c>
      <c r="AY20" s="11">
        <f>'[1]Circo1 legislative'!AY103</f>
        <v>0</v>
      </c>
      <c r="AZ20" s="13">
        <f>'[1]Circo1 legislative'!AZ103</f>
        <v>0</v>
      </c>
      <c r="BA20" s="15">
        <f>'[1]Circo1 legislative'!BA103</f>
        <v>0</v>
      </c>
      <c r="BB20" s="11">
        <f>'[1]Circo1 legislative'!BB103</f>
        <v>0</v>
      </c>
      <c r="BC20" s="13">
        <f>'[1]Circo1 legislative'!BC103</f>
        <v>0</v>
      </c>
      <c r="BD20" s="15">
        <f>'[1]Circo1 legislative'!BD103</f>
        <v>0</v>
      </c>
    </row>
    <row r="21" spans="1:56">
      <c r="A21" s="11" t="str">
        <f>'[1]Circo1 legislative'!A105</f>
        <v>RANGIROA</v>
      </c>
      <c r="B21" s="12"/>
      <c r="C21" s="12">
        <f>'[1]Circo1 legislative'!C105</f>
        <v>2484</v>
      </c>
      <c r="D21" s="12">
        <f>'[1]Circo1 legislative'!D105</f>
        <v>1008</v>
      </c>
      <c r="E21" s="12">
        <f>'[1]Circo1 legislative'!E105</f>
        <v>1476</v>
      </c>
      <c r="F21" s="13">
        <f>'[1]Circo1 legislative'!F105</f>
        <v>0.59420289855072461</v>
      </c>
      <c r="G21" s="12">
        <f>'[1]Circo1 legislative'!G105</f>
        <v>24</v>
      </c>
      <c r="H21" s="14">
        <f>'[1]Circo1 legislative'!H105</f>
        <v>1452</v>
      </c>
      <c r="I21" s="11">
        <f>'[1]Circo1 legislative'!I105</f>
        <v>45</v>
      </c>
      <c r="J21" s="13">
        <f>'[1]Circo1 legislative'!J105</f>
        <v>1.8115942028985508E-2</v>
      </c>
      <c r="K21" s="15">
        <f>'[1]Circo1 legislative'!K105</f>
        <v>3.0991735537190084E-2</v>
      </c>
      <c r="L21" s="11">
        <f>'[1]Circo1 legislative'!L105</f>
        <v>16</v>
      </c>
      <c r="M21" s="13">
        <f>'[1]Circo1 legislative'!M105</f>
        <v>6.4412238325281803E-3</v>
      </c>
      <c r="N21" s="15">
        <f>'[1]Circo1 legislative'!N105</f>
        <v>1.1019283746556474E-2</v>
      </c>
      <c r="O21" s="11">
        <f>'[1]Circo1 legislative'!O105</f>
        <v>1</v>
      </c>
      <c r="P21" s="13">
        <f>'[1]Circo1 legislative'!P105</f>
        <v>4.0257648953301127E-4</v>
      </c>
      <c r="Q21" s="15">
        <f>'[1]Circo1 legislative'!Q105</f>
        <v>6.8870523415977963E-4</v>
      </c>
      <c r="R21" s="11">
        <f>'[1]Circo1 legislative'!R105</f>
        <v>39</v>
      </c>
      <c r="S21" s="13">
        <f>'[1]Circo1 legislative'!S105</f>
        <v>1.570048309178744E-2</v>
      </c>
      <c r="T21" s="15">
        <f>'[1]Circo1 legislative'!T105</f>
        <v>2.6859504132231406E-2</v>
      </c>
      <c r="U21" s="11">
        <f>'[1]Circo1 legislative'!U105</f>
        <v>9</v>
      </c>
      <c r="V21" s="13">
        <f>'[1]Circo1 legislative'!V105</f>
        <v>3.6231884057971015E-3</v>
      </c>
      <c r="W21" s="15">
        <f>'[1]Circo1 legislative'!W105</f>
        <v>6.1983471074380167E-3</v>
      </c>
      <c r="X21" s="11">
        <f>'[1]Circo1 legislative'!X105</f>
        <v>204</v>
      </c>
      <c r="Y21" s="13">
        <f>'[1]Circo1 legislative'!Y105</f>
        <v>8.2125603864734303E-2</v>
      </c>
      <c r="Z21" s="15">
        <f>'[1]Circo1 legislative'!Z105</f>
        <v>0.14049586776859505</v>
      </c>
      <c r="AA21" s="11">
        <f>'[1]Circo1 legislative'!AA105</f>
        <v>14</v>
      </c>
      <c r="AB21" s="13">
        <f>'[1]Circo1 legislative'!AB105</f>
        <v>5.6360708534621577E-3</v>
      </c>
      <c r="AC21" s="15">
        <f>'[1]Circo1 legislative'!AC105</f>
        <v>9.6418732782369149E-3</v>
      </c>
      <c r="AD21" s="11">
        <f>'[1]Circo1 legislative'!AD105</f>
        <v>604</v>
      </c>
      <c r="AE21" s="13">
        <f>'[1]Circo1 legislative'!AE105</f>
        <v>0.24315619967793881</v>
      </c>
      <c r="AF21" s="15">
        <f>'[1]Circo1 legislative'!AF105</f>
        <v>0.41597796143250687</v>
      </c>
      <c r="AG21" s="11">
        <f>'[1]Circo1 legislative'!AG105</f>
        <v>57</v>
      </c>
      <c r="AH21" s="13">
        <f>'[1]Circo1 legislative'!AH105</f>
        <v>2.2946859903381644E-2</v>
      </c>
      <c r="AI21" s="15">
        <f>'[1]Circo1 legislative'!AI105</f>
        <v>3.9256198347107439E-2</v>
      </c>
      <c r="AJ21" s="11">
        <f>'[1]Circo1 legislative'!AJ105</f>
        <v>7</v>
      </c>
      <c r="AK21" s="13">
        <f>'[1]Circo1 legislative'!AK105</f>
        <v>2.8180354267310788E-3</v>
      </c>
      <c r="AL21" s="15">
        <f>'[1]Circo1 legislative'!AL105</f>
        <v>4.8209366391184574E-3</v>
      </c>
      <c r="AM21" s="11">
        <f>'[1]Circo1 legislative'!AM105</f>
        <v>54</v>
      </c>
      <c r="AN21" s="13">
        <f>'[1]Circo1 legislative'!AN105</f>
        <v>2.1739130434782608E-2</v>
      </c>
      <c r="AO21" s="15">
        <f>'[1]Circo1 legislative'!AO105</f>
        <v>3.71900826446281E-2</v>
      </c>
      <c r="AP21" s="11">
        <f>'[1]Circo1 legislative'!AP105</f>
        <v>327</v>
      </c>
      <c r="AQ21" s="13">
        <f>'[1]Circo1 legislative'!AQ105</f>
        <v>0.13164251207729469</v>
      </c>
      <c r="AR21" s="15">
        <f>'[1]Circo1 legislative'!AR105</f>
        <v>0.22520661157024793</v>
      </c>
      <c r="AS21" s="11">
        <f>'[1]Circo1 legislative'!AS105</f>
        <v>17</v>
      </c>
      <c r="AT21" s="13">
        <f>'[1]Circo1 legislative'!AT105</f>
        <v>6.8438003220611917E-3</v>
      </c>
      <c r="AU21" s="15">
        <f>'[1]Circo1 legislative'!AU105</f>
        <v>1.1707988980716254E-2</v>
      </c>
      <c r="AV21" s="11">
        <f>'[1]Circo1 legislative'!AV105</f>
        <v>18</v>
      </c>
      <c r="AW21" s="13">
        <f>'[1]Circo1 legislative'!AW105</f>
        <v>7.246376811594203E-3</v>
      </c>
      <c r="AX21" s="15">
        <f>'[1]Circo1 legislative'!AX105</f>
        <v>1.2396694214876033E-2</v>
      </c>
      <c r="AY21" s="11">
        <f>'[1]Circo1 legislative'!AY105</f>
        <v>36</v>
      </c>
      <c r="AZ21" s="13">
        <f>'[1]Circo1 legislative'!AZ105</f>
        <v>1.4492753623188406E-2</v>
      </c>
      <c r="BA21" s="15">
        <f>'[1]Circo1 legislative'!BA105</f>
        <v>2.4793388429752067E-2</v>
      </c>
      <c r="BB21" s="11">
        <f>'[1]Circo1 legislative'!BB105</f>
        <v>4</v>
      </c>
      <c r="BC21" s="13">
        <f>'[1]Circo1 legislative'!BC105</f>
        <v>1.6103059581320451E-3</v>
      </c>
      <c r="BD21" s="15">
        <f>'[1]Circo1 legislative'!BD105</f>
        <v>2.7548209366391185E-3</v>
      </c>
    </row>
    <row r="22" spans="1:56">
      <c r="A22" s="11" t="str">
        <f>'[1]Circo1 legislative'!A111</f>
        <v>REAO</v>
      </c>
      <c r="B22" s="12"/>
      <c r="C22" s="12">
        <f>'[1]Circo1 legislative'!C111</f>
        <v>437</v>
      </c>
      <c r="D22" s="12">
        <f>'[1]Circo1 legislative'!D111</f>
        <v>151</v>
      </c>
      <c r="E22" s="12">
        <f>'[1]Circo1 legislative'!E111</f>
        <v>286</v>
      </c>
      <c r="F22" s="13">
        <f>'[1]Circo1 legislative'!F111</f>
        <v>0.65446224256292906</v>
      </c>
      <c r="G22" s="12">
        <f>'[1]Circo1 legislative'!G111</f>
        <v>2</v>
      </c>
      <c r="H22" s="14">
        <f>'[1]Circo1 legislative'!H111</f>
        <v>284</v>
      </c>
      <c r="I22" s="11">
        <f>'[1]Circo1 legislative'!I111</f>
        <v>0</v>
      </c>
      <c r="J22" s="13">
        <f>'[1]Circo1 legislative'!J111</f>
        <v>0</v>
      </c>
      <c r="K22" s="15">
        <f>'[1]Circo1 legislative'!K111</f>
        <v>0</v>
      </c>
      <c r="L22" s="11">
        <f>'[1]Circo1 legislative'!L111</f>
        <v>1</v>
      </c>
      <c r="M22" s="13">
        <f>'[1]Circo1 legislative'!M111</f>
        <v>2.2883295194508009E-3</v>
      </c>
      <c r="N22" s="15">
        <f>'[1]Circo1 legislative'!N111</f>
        <v>3.5211267605633804E-3</v>
      </c>
      <c r="O22" s="11">
        <f>'[1]Circo1 legislative'!O111</f>
        <v>0</v>
      </c>
      <c r="P22" s="13">
        <f>'[1]Circo1 legislative'!P111</f>
        <v>0</v>
      </c>
      <c r="Q22" s="15">
        <f>'[1]Circo1 legislative'!Q111</f>
        <v>0</v>
      </c>
      <c r="R22" s="11">
        <f>'[1]Circo1 legislative'!R111</f>
        <v>28</v>
      </c>
      <c r="S22" s="13">
        <f>'[1]Circo1 legislative'!S111</f>
        <v>6.4073226544622428E-2</v>
      </c>
      <c r="T22" s="15">
        <f>'[1]Circo1 legislative'!T111</f>
        <v>9.8591549295774641E-2</v>
      </c>
      <c r="U22" s="11">
        <f>'[1]Circo1 legislative'!U111</f>
        <v>3</v>
      </c>
      <c r="V22" s="13">
        <f>'[1]Circo1 legislative'!V111</f>
        <v>6.8649885583524023E-3</v>
      </c>
      <c r="W22" s="15">
        <f>'[1]Circo1 legislative'!W111</f>
        <v>1.0563380281690141E-2</v>
      </c>
      <c r="X22" s="11">
        <f>'[1]Circo1 legislative'!X111</f>
        <v>58</v>
      </c>
      <c r="Y22" s="13">
        <f>'[1]Circo1 legislative'!Y111</f>
        <v>0.13272311212814644</v>
      </c>
      <c r="Z22" s="15">
        <f>'[1]Circo1 legislative'!Z111</f>
        <v>0.20422535211267606</v>
      </c>
      <c r="AA22" s="11">
        <f>'[1]Circo1 legislative'!AA111</f>
        <v>1</v>
      </c>
      <c r="AB22" s="13">
        <f>'[1]Circo1 legislative'!AB111</f>
        <v>2.2883295194508009E-3</v>
      </c>
      <c r="AC22" s="15">
        <f>'[1]Circo1 legislative'!AC111</f>
        <v>3.5211267605633804E-3</v>
      </c>
      <c r="AD22" s="11">
        <f>'[1]Circo1 legislative'!AD111</f>
        <v>3</v>
      </c>
      <c r="AE22" s="13">
        <f>'[1]Circo1 legislative'!AE111</f>
        <v>6.8649885583524023E-3</v>
      </c>
      <c r="AF22" s="15">
        <f>'[1]Circo1 legislative'!AF111</f>
        <v>1.0563380281690141E-2</v>
      </c>
      <c r="AG22" s="11">
        <f>'[1]Circo1 legislative'!AG111</f>
        <v>3</v>
      </c>
      <c r="AH22" s="13">
        <f>'[1]Circo1 legislative'!AH111</f>
        <v>6.8649885583524023E-3</v>
      </c>
      <c r="AI22" s="15">
        <f>'[1]Circo1 legislative'!AI111</f>
        <v>1.0563380281690141E-2</v>
      </c>
      <c r="AJ22" s="11">
        <f>'[1]Circo1 legislative'!AJ111</f>
        <v>0</v>
      </c>
      <c r="AK22" s="13">
        <f>'[1]Circo1 legislative'!AK111</f>
        <v>0</v>
      </c>
      <c r="AL22" s="15">
        <f>'[1]Circo1 legislative'!AL111</f>
        <v>0</v>
      </c>
      <c r="AM22" s="11">
        <f>'[1]Circo1 legislative'!AM111</f>
        <v>1</v>
      </c>
      <c r="AN22" s="13">
        <f>'[1]Circo1 legislative'!AN111</f>
        <v>2.2883295194508009E-3</v>
      </c>
      <c r="AO22" s="15">
        <f>'[1]Circo1 legislative'!AO111</f>
        <v>3.5211267605633804E-3</v>
      </c>
      <c r="AP22" s="11">
        <f>'[1]Circo1 legislative'!AP111</f>
        <v>181</v>
      </c>
      <c r="AQ22" s="13">
        <f>'[1]Circo1 legislative'!AQ111</f>
        <v>0.41418764302059496</v>
      </c>
      <c r="AR22" s="15">
        <f>'[1]Circo1 legislative'!AR111</f>
        <v>0.63732394366197187</v>
      </c>
      <c r="AS22" s="11">
        <f>'[1]Circo1 legislative'!AS111</f>
        <v>0</v>
      </c>
      <c r="AT22" s="13">
        <f>'[1]Circo1 legislative'!AT111</f>
        <v>0</v>
      </c>
      <c r="AU22" s="15">
        <f>'[1]Circo1 legislative'!AU111</f>
        <v>0</v>
      </c>
      <c r="AV22" s="11">
        <f>'[1]Circo1 legislative'!AV111</f>
        <v>2</v>
      </c>
      <c r="AW22" s="13">
        <f>'[1]Circo1 legislative'!AW111</f>
        <v>4.5766590389016018E-3</v>
      </c>
      <c r="AX22" s="15">
        <f>'[1]Circo1 legislative'!AX111</f>
        <v>7.0422535211267607E-3</v>
      </c>
      <c r="AY22" s="11">
        <f>'[1]Circo1 legislative'!AY111</f>
        <v>2</v>
      </c>
      <c r="AZ22" s="13">
        <f>'[1]Circo1 legislative'!AZ111</f>
        <v>4.5766590389016018E-3</v>
      </c>
      <c r="BA22" s="15">
        <f>'[1]Circo1 legislative'!BA111</f>
        <v>7.0422535211267607E-3</v>
      </c>
      <c r="BB22" s="11">
        <f>'[1]Circo1 legislative'!BB111</f>
        <v>1</v>
      </c>
      <c r="BC22" s="13">
        <f>'[1]Circo1 legislative'!BC111</f>
        <v>2.2883295194508009E-3</v>
      </c>
      <c r="BD22" s="15">
        <f>'[1]Circo1 legislative'!BD111</f>
        <v>3.5211267605633804E-3</v>
      </c>
    </row>
    <row r="23" spans="1:56">
      <c r="A23" s="11" t="str">
        <f>'[1]Circo1 legislative'!A119</f>
        <v>TAKAROA</v>
      </c>
      <c r="B23" s="12"/>
      <c r="C23" s="12">
        <f>'[1]Circo1 legislative'!C119</f>
        <v>1252</v>
      </c>
      <c r="D23" s="12">
        <f>'[1]Circo1 legislative'!D119</f>
        <v>567</v>
      </c>
      <c r="E23" s="12">
        <f>'[1]Circo1 legislative'!E119</f>
        <v>685</v>
      </c>
      <c r="F23" s="13">
        <f>'[1]Circo1 legislative'!F119</f>
        <v>0.54712460063897761</v>
      </c>
      <c r="G23" s="12">
        <f>'[1]Circo1 legislative'!G119</f>
        <v>15</v>
      </c>
      <c r="H23" s="14">
        <f>'[1]Circo1 legislative'!H119</f>
        <v>670</v>
      </c>
      <c r="I23" s="11">
        <f>'[1]Circo1 legislative'!I119</f>
        <v>2</v>
      </c>
      <c r="J23" s="13">
        <f>'[1]Circo1 legislative'!J119</f>
        <v>1.5974440894568689E-3</v>
      </c>
      <c r="K23" s="15">
        <f>'[1]Circo1 legislative'!K119</f>
        <v>2.9850746268656717E-3</v>
      </c>
      <c r="L23" s="11">
        <f>'[1]Circo1 legislative'!L119</f>
        <v>2</v>
      </c>
      <c r="M23" s="13">
        <f>'[1]Circo1 legislative'!M119</f>
        <v>1.5974440894568689E-3</v>
      </c>
      <c r="N23" s="15">
        <f>'[1]Circo1 legislative'!N119</f>
        <v>2.9850746268656717E-3</v>
      </c>
      <c r="O23" s="11">
        <f>'[1]Circo1 legislative'!O119</f>
        <v>0</v>
      </c>
      <c r="P23" s="13">
        <f>'[1]Circo1 legislative'!P119</f>
        <v>0</v>
      </c>
      <c r="Q23" s="15">
        <f>'[1]Circo1 legislative'!Q119</f>
        <v>0</v>
      </c>
      <c r="R23" s="11">
        <f>'[1]Circo1 legislative'!R119</f>
        <v>2</v>
      </c>
      <c r="S23" s="13">
        <f>'[1]Circo1 legislative'!S119</f>
        <v>1.5974440894568689E-3</v>
      </c>
      <c r="T23" s="15">
        <f>'[1]Circo1 legislative'!T119</f>
        <v>2.9850746268656717E-3</v>
      </c>
      <c r="U23" s="11">
        <f>'[1]Circo1 legislative'!U119</f>
        <v>3</v>
      </c>
      <c r="V23" s="13">
        <f>'[1]Circo1 legislative'!V119</f>
        <v>2.3961661341853034E-3</v>
      </c>
      <c r="W23" s="15">
        <f>'[1]Circo1 legislative'!W119</f>
        <v>4.4776119402985077E-3</v>
      </c>
      <c r="X23" s="11">
        <f>'[1]Circo1 legislative'!X119</f>
        <v>142</v>
      </c>
      <c r="Y23" s="13">
        <f>'[1]Circo1 legislative'!Y119</f>
        <v>0.1134185303514377</v>
      </c>
      <c r="Z23" s="15">
        <f>'[1]Circo1 legislative'!Z119</f>
        <v>0.21194029850746268</v>
      </c>
      <c r="AA23" s="11">
        <f>'[1]Circo1 legislative'!AA119</f>
        <v>4</v>
      </c>
      <c r="AB23" s="13">
        <f>'[1]Circo1 legislative'!AB119</f>
        <v>3.1948881789137379E-3</v>
      </c>
      <c r="AC23" s="15">
        <f>'[1]Circo1 legislative'!AC119</f>
        <v>5.9701492537313433E-3</v>
      </c>
      <c r="AD23" s="11">
        <f>'[1]Circo1 legislative'!AD119</f>
        <v>155</v>
      </c>
      <c r="AE23" s="13">
        <f>'[1]Circo1 legislative'!AE119</f>
        <v>0.12380191693290735</v>
      </c>
      <c r="AF23" s="15">
        <f>'[1]Circo1 legislative'!AF119</f>
        <v>0.23134328358208955</v>
      </c>
      <c r="AG23" s="11">
        <f>'[1]Circo1 legislative'!AG119</f>
        <v>33</v>
      </c>
      <c r="AH23" s="13">
        <f>'[1]Circo1 legislative'!AH119</f>
        <v>2.6357827476038338E-2</v>
      </c>
      <c r="AI23" s="15">
        <f>'[1]Circo1 legislative'!AI119</f>
        <v>4.9253731343283584E-2</v>
      </c>
      <c r="AJ23" s="11">
        <f>'[1]Circo1 legislative'!AJ119</f>
        <v>4</v>
      </c>
      <c r="AK23" s="13">
        <f>'[1]Circo1 legislative'!AK119</f>
        <v>3.1948881789137379E-3</v>
      </c>
      <c r="AL23" s="15">
        <f>'[1]Circo1 legislative'!AL119</f>
        <v>5.9701492537313433E-3</v>
      </c>
      <c r="AM23" s="11">
        <f>'[1]Circo1 legislative'!AM119</f>
        <v>1</v>
      </c>
      <c r="AN23" s="13">
        <f>'[1]Circo1 legislative'!AN119</f>
        <v>7.9872204472843447E-4</v>
      </c>
      <c r="AO23" s="15">
        <f>'[1]Circo1 legislative'!AO119</f>
        <v>1.4925373134328358E-3</v>
      </c>
      <c r="AP23" s="11">
        <f>'[1]Circo1 legislative'!AP119</f>
        <v>301</v>
      </c>
      <c r="AQ23" s="13">
        <f>'[1]Circo1 legislative'!AQ119</f>
        <v>0.24041533546325877</v>
      </c>
      <c r="AR23" s="15">
        <f>'[1]Circo1 legislative'!AR119</f>
        <v>0.44925373134328356</v>
      </c>
      <c r="AS23" s="11">
        <f>'[1]Circo1 legislative'!AS119</f>
        <v>11</v>
      </c>
      <c r="AT23" s="13">
        <f>'[1]Circo1 legislative'!AT119</f>
        <v>8.7859424920127792E-3</v>
      </c>
      <c r="AU23" s="15">
        <f>'[1]Circo1 legislative'!AU119</f>
        <v>1.6417910447761194E-2</v>
      </c>
      <c r="AV23" s="11">
        <f>'[1]Circo1 legislative'!AV119</f>
        <v>0</v>
      </c>
      <c r="AW23" s="13">
        <f>'[1]Circo1 legislative'!AW119</f>
        <v>0</v>
      </c>
      <c r="AX23" s="15">
        <f>'[1]Circo1 legislative'!AX119</f>
        <v>0</v>
      </c>
      <c r="AY23" s="11">
        <f>'[1]Circo1 legislative'!AY119</f>
        <v>0</v>
      </c>
      <c r="AZ23" s="13">
        <f>'[1]Circo1 legislative'!AZ119</f>
        <v>0</v>
      </c>
      <c r="BA23" s="15">
        <f>'[1]Circo1 legislative'!BA119</f>
        <v>0</v>
      </c>
      <c r="BB23" s="11">
        <f>'[1]Circo1 legislative'!BB119</f>
        <v>10</v>
      </c>
      <c r="BC23" s="13">
        <f>'[1]Circo1 legislative'!BC119</f>
        <v>7.9872204472843447E-3</v>
      </c>
      <c r="BD23" s="15">
        <f>'[1]Circo1 legislative'!BD119</f>
        <v>1.4925373134328358E-2</v>
      </c>
    </row>
    <row r="24" spans="1:56">
      <c r="A24" s="11" t="str">
        <f>'[1]Circo1 legislative'!A122</f>
        <v>TATAKOTO</v>
      </c>
      <c r="B24" s="12"/>
      <c r="C24" s="12">
        <f>'[1]Circo1 legislative'!C122</f>
        <v>173</v>
      </c>
      <c r="D24" s="12">
        <f>'[1]Circo1 legislative'!D122</f>
        <v>49</v>
      </c>
      <c r="E24" s="12">
        <f>'[1]Circo1 legislative'!E122</f>
        <v>124</v>
      </c>
      <c r="F24" s="13">
        <f>'[1]Circo1 legislative'!F122</f>
        <v>0.7167630057803468</v>
      </c>
      <c r="G24" s="12">
        <f>'[1]Circo1 legislative'!G122</f>
        <v>4</v>
      </c>
      <c r="H24" s="14">
        <f>'[1]Circo1 legislative'!H122</f>
        <v>120</v>
      </c>
      <c r="I24" s="11">
        <f>'[1]Circo1 legislative'!I122</f>
        <v>5</v>
      </c>
      <c r="J24" s="13">
        <f>'[1]Circo1 legislative'!J122</f>
        <v>2.8901734104046242E-2</v>
      </c>
      <c r="K24" s="15">
        <f>'[1]Circo1 legislative'!K122</f>
        <v>4.1666666666666664E-2</v>
      </c>
      <c r="L24" s="11">
        <f>'[1]Circo1 legislative'!L122</f>
        <v>1</v>
      </c>
      <c r="M24" s="13">
        <f>'[1]Circo1 legislative'!M122</f>
        <v>5.7803468208092483E-3</v>
      </c>
      <c r="N24" s="15">
        <f>'[1]Circo1 legislative'!N122</f>
        <v>8.3333333333333332E-3</v>
      </c>
      <c r="O24" s="11">
        <f>'[1]Circo1 legislative'!O122</f>
        <v>0</v>
      </c>
      <c r="P24" s="13">
        <f>'[1]Circo1 legislative'!P122</f>
        <v>0</v>
      </c>
      <c r="Q24" s="15">
        <f>'[1]Circo1 legislative'!Q122</f>
        <v>0</v>
      </c>
      <c r="R24" s="11">
        <f>'[1]Circo1 legislative'!R122</f>
        <v>8</v>
      </c>
      <c r="S24" s="13">
        <f>'[1]Circo1 legislative'!S122</f>
        <v>4.6242774566473986E-2</v>
      </c>
      <c r="T24" s="15">
        <f>'[1]Circo1 legislative'!T122</f>
        <v>6.6666666666666666E-2</v>
      </c>
      <c r="U24" s="11">
        <f>'[1]Circo1 legislative'!U122</f>
        <v>0</v>
      </c>
      <c r="V24" s="13">
        <f>'[1]Circo1 legislative'!V122</f>
        <v>0</v>
      </c>
      <c r="W24" s="15">
        <f>'[1]Circo1 legislative'!W122</f>
        <v>0</v>
      </c>
      <c r="X24" s="11">
        <f>'[1]Circo1 legislative'!X122</f>
        <v>23</v>
      </c>
      <c r="Y24" s="13">
        <f>'[1]Circo1 legislative'!Y122</f>
        <v>0.13294797687861271</v>
      </c>
      <c r="Z24" s="15">
        <f>'[1]Circo1 legislative'!Z122</f>
        <v>0.19166666666666668</v>
      </c>
      <c r="AA24" s="11">
        <f>'[1]Circo1 legislative'!AA122</f>
        <v>2</v>
      </c>
      <c r="AB24" s="13">
        <f>'[1]Circo1 legislative'!AB122</f>
        <v>1.1560693641618497E-2</v>
      </c>
      <c r="AC24" s="15">
        <f>'[1]Circo1 legislative'!AC122</f>
        <v>1.6666666666666666E-2</v>
      </c>
      <c r="AD24" s="11">
        <f>'[1]Circo1 legislative'!AD122</f>
        <v>1</v>
      </c>
      <c r="AE24" s="13">
        <f>'[1]Circo1 legislative'!AE122</f>
        <v>5.7803468208092483E-3</v>
      </c>
      <c r="AF24" s="15">
        <f>'[1]Circo1 legislative'!AF122</f>
        <v>8.3333333333333332E-3</v>
      </c>
      <c r="AG24" s="11">
        <f>'[1]Circo1 legislative'!AG122</f>
        <v>3</v>
      </c>
      <c r="AH24" s="13">
        <f>'[1]Circo1 legislative'!AH122</f>
        <v>1.7341040462427744E-2</v>
      </c>
      <c r="AI24" s="15">
        <f>'[1]Circo1 legislative'!AI122</f>
        <v>2.5000000000000001E-2</v>
      </c>
      <c r="AJ24" s="11">
        <f>'[1]Circo1 legislative'!AJ122</f>
        <v>8</v>
      </c>
      <c r="AK24" s="13">
        <f>'[1]Circo1 legislative'!AK122</f>
        <v>4.6242774566473986E-2</v>
      </c>
      <c r="AL24" s="15">
        <f>'[1]Circo1 legislative'!AL122</f>
        <v>6.6666666666666666E-2</v>
      </c>
      <c r="AM24" s="11">
        <f>'[1]Circo1 legislative'!AM122</f>
        <v>0</v>
      </c>
      <c r="AN24" s="13">
        <f>'[1]Circo1 legislative'!AN122</f>
        <v>0</v>
      </c>
      <c r="AO24" s="15">
        <f>'[1]Circo1 legislative'!AO122</f>
        <v>0</v>
      </c>
      <c r="AP24" s="11">
        <f>'[1]Circo1 legislative'!AP122</f>
        <v>67</v>
      </c>
      <c r="AQ24" s="13">
        <f>'[1]Circo1 legislative'!AQ122</f>
        <v>0.38728323699421963</v>
      </c>
      <c r="AR24" s="15">
        <f>'[1]Circo1 legislative'!AR122</f>
        <v>0.55833333333333335</v>
      </c>
      <c r="AS24" s="11">
        <f>'[1]Circo1 legislative'!AS122</f>
        <v>1</v>
      </c>
      <c r="AT24" s="13">
        <f>'[1]Circo1 legislative'!AT122</f>
        <v>5.7803468208092483E-3</v>
      </c>
      <c r="AU24" s="15">
        <f>'[1]Circo1 legislative'!AU122</f>
        <v>8.3333333333333332E-3</v>
      </c>
      <c r="AV24" s="11">
        <f>'[1]Circo1 legislative'!AV122</f>
        <v>0</v>
      </c>
      <c r="AW24" s="13">
        <f>'[1]Circo1 legislative'!AW122</f>
        <v>0</v>
      </c>
      <c r="AX24" s="15">
        <f>'[1]Circo1 legislative'!AX122</f>
        <v>0</v>
      </c>
      <c r="AY24" s="11">
        <f>'[1]Circo1 legislative'!AY122</f>
        <v>0</v>
      </c>
      <c r="AZ24" s="13">
        <f>'[1]Circo1 legislative'!AZ122</f>
        <v>0</v>
      </c>
      <c r="BA24" s="15">
        <f>'[1]Circo1 legislative'!BA122</f>
        <v>0</v>
      </c>
      <c r="BB24" s="11">
        <f>'[1]Circo1 legislative'!BB122</f>
        <v>1</v>
      </c>
      <c r="BC24" s="13">
        <f>'[1]Circo1 legislative'!BC122</f>
        <v>5.7803468208092483E-3</v>
      </c>
      <c r="BD24" s="15">
        <f>'[1]Circo1 legislative'!BD122</f>
        <v>8.3333333333333332E-3</v>
      </c>
    </row>
    <row r="25" spans="1:56">
      <c r="A25" s="11" t="str">
        <f>'[1]Circo1 legislative'!A124</f>
        <v>TUREIA</v>
      </c>
      <c r="B25" s="12"/>
      <c r="C25" s="12">
        <f>'[1]Circo1 legislative'!C124</f>
        <v>236</v>
      </c>
      <c r="D25" s="12">
        <f>'[1]Circo1 legislative'!D124</f>
        <v>113</v>
      </c>
      <c r="E25" s="12">
        <f>'[1]Circo1 legislative'!E124</f>
        <v>123</v>
      </c>
      <c r="F25" s="13">
        <f>'[1]Circo1 legislative'!F124</f>
        <v>0.52118644067796616</v>
      </c>
      <c r="G25" s="12">
        <f>'[1]Circo1 legislative'!G124</f>
        <v>0</v>
      </c>
      <c r="H25" s="14">
        <f>'[1]Circo1 legislative'!H124</f>
        <v>123</v>
      </c>
      <c r="I25" s="11">
        <f>'[1]Circo1 legislative'!I124</f>
        <v>1</v>
      </c>
      <c r="J25" s="13">
        <f>'[1]Circo1 legislative'!J124</f>
        <v>4.2372881355932203E-3</v>
      </c>
      <c r="K25" s="15">
        <f>'[1]Circo1 legislative'!K124</f>
        <v>8.130081300813009E-3</v>
      </c>
      <c r="L25" s="11">
        <f>'[1]Circo1 legislative'!L124</f>
        <v>2</v>
      </c>
      <c r="M25" s="13">
        <f>'[1]Circo1 legislative'!M124</f>
        <v>8.4745762711864406E-3</v>
      </c>
      <c r="N25" s="15">
        <f>'[1]Circo1 legislative'!N124</f>
        <v>1.6260162601626018E-2</v>
      </c>
      <c r="O25" s="11">
        <f>'[1]Circo1 legislative'!O124</f>
        <v>0</v>
      </c>
      <c r="P25" s="13">
        <f>'[1]Circo1 legislative'!P124</f>
        <v>0</v>
      </c>
      <c r="Q25" s="15">
        <f>'[1]Circo1 legislative'!Q124</f>
        <v>0</v>
      </c>
      <c r="R25" s="11">
        <f>'[1]Circo1 legislative'!R124</f>
        <v>0</v>
      </c>
      <c r="S25" s="13">
        <f>'[1]Circo1 legislative'!S124</f>
        <v>0</v>
      </c>
      <c r="T25" s="15">
        <f>'[1]Circo1 legislative'!T124</f>
        <v>0</v>
      </c>
      <c r="U25" s="11">
        <f>'[1]Circo1 legislative'!U124</f>
        <v>1</v>
      </c>
      <c r="V25" s="13">
        <f>'[1]Circo1 legislative'!V124</f>
        <v>4.2372881355932203E-3</v>
      </c>
      <c r="W25" s="15">
        <f>'[1]Circo1 legislative'!W124</f>
        <v>8.130081300813009E-3</v>
      </c>
      <c r="X25" s="11">
        <f>'[1]Circo1 legislative'!X124</f>
        <v>16</v>
      </c>
      <c r="Y25" s="13">
        <f>'[1]Circo1 legislative'!Y124</f>
        <v>6.7796610169491525E-2</v>
      </c>
      <c r="Z25" s="15">
        <f>'[1]Circo1 legislative'!Z124</f>
        <v>0.13008130081300814</v>
      </c>
      <c r="AA25" s="11">
        <f>'[1]Circo1 legislative'!AA124</f>
        <v>0</v>
      </c>
      <c r="AB25" s="13">
        <f>'[1]Circo1 legislative'!AB124</f>
        <v>0</v>
      </c>
      <c r="AC25" s="15">
        <f>'[1]Circo1 legislative'!AC124</f>
        <v>0</v>
      </c>
      <c r="AD25" s="11">
        <f>'[1]Circo1 legislative'!AD124</f>
        <v>4</v>
      </c>
      <c r="AE25" s="13">
        <f>'[1]Circo1 legislative'!AE124</f>
        <v>1.6949152542372881E-2</v>
      </c>
      <c r="AF25" s="15">
        <f>'[1]Circo1 legislative'!AF124</f>
        <v>3.2520325203252036E-2</v>
      </c>
      <c r="AG25" s="11">
        <f>'[1]Circo1 legislative'!AG124</f>
        <v>38</v>
      </c>
      <c r="AH25" s="13">
        <f>'[1]Circo1 legislative'!AH124</f>
        <v>0.16101694915254236</v>
      </c>
      <c r="AI25" s="15">
        <f>'[1]Circo1 legislative'!AI124</f>
        <v>0.30894308943089432</v>
      </c>
      <c r="AJ25" s="11">
        <f>'[1]Circo1 legislative'!AJ124</f>
        <v>0</v>
      </c>
      <c r="AK25" s="13">
        <f>'[1]Circo1 legislative'!AK124</f>
        <v>0</v>
      </c>
      <c r="AL25" s="15">
        <f>'[1]Circo1 legislative'!AL124</f>
        <v>0</v>
      </c>
      <c r="AM25" s="11">
        <f>'[1]Circo1 legislative'!AM124</f>
        <v>0</v>
      </c>
      <c r="AN25" s="13">
        <f>'[1]Circo1 legislative'!AN124</f>
        <v>0</v>
      </c>
      <c r="AO25" s="15">
        <f>'[1]Circo1 legislative'!AO124</f>
        <v>0</v>
      </c>
      <c r="AP25" s="11">
        <f>'[1]Circo1 legislative'!AP124</f>
        <v>54</v>
      </c>
      <c r="AQ25" s="13">
        <f>'[1]Circo1 legislative'!AQ124</f>
        <v>0.2288135593220339</v>
      </c>
      <c r="AR25" s="15">
        <f>'[1]Circo1 legislative'!AR124</f>
        <v>0.43902439024390244</v>
      </c>
      <c r="AS25" s="11">
        <f>'[1]Circo1 legislative'!AS124</f>
        <v>2</v>
      </c>
      <c r="AT25" s="13">
        <f>'[1]Circo1 legislative'!AT124</f>
        <v>8.4745762711864406E-3</v>
      </c>
      <c r="AU25" s="15">
        <f>'[1]Circo1 legislative'!AU124</f>
        <v>1.6260162601626018E-2</v>
      </c>
      <c r="AV25" s="11">
        <f>'[1]Circo1 legislative'!AV124</f>
        <v>1</v>
      </c>
      <c r="AW25" s="13">
        <f>'[1]Circo1 legislative'!AW124</f>
        <v>4.2372881355932203E-3</v>
      </c>
      <c r="AX25" s="15">
        <f>'[1]Circo1 legislative'!AX124</f>
        <v>8.130081300813009E-3</v>
      </c>
      <c r="AY25" s="11">
        <f>'[1]Circo1 legislative'!AY124</f>
        <v>0</v>
      </c>
      <c r="AZ25" s="13">
        <f>'[1]Circo1 legislative'!AZ124</f>
        <v>0</v>
      </c>
      <c r="BA25" s="15">
        <f>'[1]Circo1 legislative'!BA124</f>
        <v>0</v>
      </c>
      <c r="BB25" s="11">
        <f>'[1]Circo1 legislative'!BB124</f>
        <v>4</v>
      </c>
      <c r="BC25" s="13">
        <f>'[1]Circo1 legislative'!BC124</f>
        <v>1.6949152542372881E-2</v>
      </c>
      <c r="BD25" s="15">
        <f>'[1]Circo1 legislative'!BD124</f>
        <v>3.2520325203252036E-2</v>
      </c>
    </row>
    <row r="26" spans="1:56">
      <c r="A26" s="11" t="str">
        <f>'[1]Circo1 legislative'!A28</f>
        <v>FATU-HIVA</v>
      </c>
      <c r="B26" s="12"/>
      <c r="C26" s="12">
        <f>'[1]Circo1 legislative'!C28</f>
        <v>513</v>
      </c>
      <c r="D26" s="12">
        <f>'[1]Circo1 legislative'!D28</f>
        <v>197</v>
      </c>
      <c r="E26" s="12">
        <f>'[1]Circo1 legislative'!E28</f>
        <v>316</v>
      </c>
      <c r="F26" s="13">
        <f>'[1]Circo1 legislative'!F28</f>
        <v>0.61598440545808963</v>
      </c>
      <c r="G26" s="12">
        <f>'[1]Circo1 legislative'!G28</f>
        <v>4</v>
      </c>
      <c r="H26" s="14">
        <f>'[1]Circo1 legislative'!H28</f>
        <v>312</v>
      </c>
      <c r="I26" s="11">
        <f>'[1]Circo1 legislative'!I28</f>
        <v>14</v>
      </c>
      <c r="J26" s="13">
        <f>'[1]Circo1 legislative'!J28</f>
        <v>2.7290448343079921E-2</v>
      </c>
      <c r="K26" s="15">
        <f>'[1]Circo1 legislative'!K28</f>
        <v>4.4871794871794872E-2</v>
      </c>
      <c r="L26" s="11">
        <f>'[1]Circo1 legislative'!L28</f>
        <v>0</v>
      </c>
      <c r="M26" s="13">
        <f>'[1]Circo1 legislative'!M28</f>
        <v>0</v>
      </c>
      <c r="N26" s="15">
        <f>'[1]Circo1 legislative'!N28</f>
        <v>0</v>
      </c>
      <c r="O26" s="11">
        <f>'[1]Circo1 legislative'!O28</f>
        <v>3</v>
      </c>
      <c r="P26" s="13">
        <f>'[1]Circo1 legislative'!P28</f>
        <v>5.8479532163742687E-3</v>
      </c>
      <c r="Q26" s="15">
        <f>'[1]Circo1 legislative'!Q28</f>
        <v>9.6153846153846159E-3</v>
      </c>
      <c r="R26" s="11">
        <f>'[1]Circo1 legislative'!R28</f>
        <v>0</v>
      </c>
      <c r="S26" s="13">
        <f>'[1]Circo1 legislative'!S28</f>
        <v>0</v>
      </c>
      <c r="T26" s="15">
        <f>'[1]Circo1 legislative'!T28</f>
        <v>0</v>
      </c>
      <c r="U26" s="11">
        <f>'[1]Circo1 legislative'!U28</f>
        <v>4</v>
      </c>
      <c r="V26" s="13">
        <f>'[1]Circo1 legislative'!V28</f>
        <v>7.7972709551656916E-3</v>
      </c>
      <c r="W26" s="15">
        <f>'[1]Circo1 legislative'!W28</f>
        <v>1.282051282051282E-2</v>
      </c>
      <c r="X26" s="11">
        <f>'[1]Circo1 legislative'!X28</f>
        <v>21</v>
      </c>
      <c r="Y26" s="13">
        <f>'[1]Circo1 legislative'!Y28</f>
        <v>4.0935672514619881E-2</v>
      </c>
      <c r="Z26" s="15">
        <f>'[1]Circo1 legislative'!Z28</f>
        <v>6.7307692307692304E-2</v>
      </c>
      <c r="AA26" s="11">
        <f>'[1]Circo1 legislative'!AA28</f>
        <v>0</v>
      </c>
      <c r="AB26" s="13">
        <f>'[1]Circo1 legislative'!AB28</f>
        <v>0</v>
      </c>
      <c r="AC26" s="15">
        <f>'[1]Circo1 legislative'!AC28</f>
        <v>0</v>
      </c>
      <c r="AD26" s="11">
        <f>'[1]Circo1 legislative'!AD28</f>
        <v>160</v>
      </c>
      <c r="AE26" s="13">
        <f>'[1]Circo1 legislative'!AE28</f>
        <v>0.31189083820662766</v>
      </c>
      <c r="AF26" s="15">
        <f>'[1]Circo1 legislative'!AF28</f>
        <v>0.51282051282051277</v>
      </c>
      <c r="AG26" s="11">
        <f>'[1]Circo1 legislative'!AG28</f>
        <v>11</v>
      </c>
      <c r="AH26" s="13">
        <f>'[1]Circo1 legislative'!AH28</f>
        <v>2.1442495126705652E-2</v>
      </c>
      <c r="AI26" s="15">
        <f>'[1]Circo1 legislative'!AI28</f>
        <v>3.5256410256410256E-2</v>
      </c>
      <c r="AJ26" s="11">
        <f>'[1]Circo1 legislative'!AJ28</f>
        <v>0</v>
      </c>
      <c r="AK26" s="13">
        <f>'[1]Circo1 legislative'!AK28</f>
        <v>0</v>
      </c>
      <c r="AL26" s="15">
        <f>'[1]Circo1 legislative'!AL28</f>
        <v>0</v>
      </c>
      <c r="AM26" s="11">
        <f>'[1]Circo1 legislative'!AM28</f>
        <v>5</v>
      </c>
      <c r="AN26" s="13">
        <f>'[1]Circo1 legislative'!AN28</f>
        <v>9.7465886939571145E-3</v>
      </c>
      <c r="AO26" s="15">
        <f>'[1]Circo1 legislative'!AO28</f>
        <v>1.6025641025641024E-2</v>
      </c>
      <c r="AP26" s="11">
        <f>'[1]Circo1 legislative'!AP28</f>
        <v>90</v>
      </c>
      <c r="AQ26" s="13">
        <f>'[1]Circo1 legislative'!AQ28</f>
        <v>0.17543859649122806</v>
      </c>
      <c r="AR26" s="15">
        <f>'[1]Circo1 legislative'!AR28</f>
        <v>0.28846153846153844</v>
      </c>
      <c r="AS26" s="11">
        <f>'[1]Circo1 legislative'!AS28</f>
        <v>0</v>
      </c>
      <c r="AT26" s="13">
        <f>'[1]Circo1 legislative'!AT28</f>
        <v>0</v>
      </c>
      <c r="AU26" s="15">
        <f>'[1]Circo1 legislative'!AU28</f>
        <v>0</v>
      </c>
      <c r="AV26" s="11">
        <f>'[1]Circo1 legislative'!AV28</f>
        <v>0</v>
      </c>
      <c r="AW26" s="13">
        <f>'[1]Circo1 legislative'!AW28</f>
        <v>0</v>
      </c>
      <c r="AX26" s="15">
        <f>'[1]Circo1 legislative'!AX28</f>
        <v>0</v>
      </c>
      <c r="AY26" s="11">
        <f>'[1]Circo1 legislative'!AY28</f>
        <v>3</v>
      </c>
      <c r="AZ26" s="13">
        <f>'[1]Circo1 legislative'!AZ28</f>
        <v>5.8479532163742687E-3</v>
      </c>
      <c r="BA26" s="15">
        <f>'[1]Circo1 legislative'!BA28</f>
        <v>9.6153846153846159E-3</v>
      </c>
      <c r="BB26" s="11">
        <f>'[1]Circo1 legislative'!BB28</f>
        <v>1</v>
      </c>
      <c r="BC26" s="13">
        <f>'[1]Circo1 legislative'!BC28</f>
        <v>1.9493177387914229E-3</v>
      </c>
      <c r="BD26" s="15">
        <f>'[1]Circo1 legislative'!BD28</f>
        <v>3.205128205128205E-3</v>
      </c>
    </row>
    <row r="27" spans="1:56">
      <c r="A27" s="11" t="str">
        <f>'[1]Circo1 legislative'!A40</f>
        <v>HIVA-OA</v>
      </c>
      <c r="B27" s="12"/>
      <c r="C27" s="12">
        <f>'[1]Circo1 legislative'!C40</f>
        <v>1723</v>
      </c>
      <c r="D27" s="12">
        <f>'[1]Circo1 legislative'!D40</f>
        <v>591</v>
      </c>
      <c r="E27" s="12">
        <f>'[1]Circo1 legislative'!E40</f>
        <v>1132</v>
      </c>
      <c r="F27" s="13">
        <f>'[1]Circo1 legislative'!F40</f>
        <v>0.65699361578641902</v>
      </c>
      <c r="G27" s="12">
        <f>'[1]Circo1 legislative'!G40</f>
        <v>10</v>
      </c>
      <c r="H27" s="14">
        <f>'[1]Circo1 legislative'!H40</f>
        <v>1122</v>
      </c>
      <c r="I27" s="11">
        <f>'[1]Circo1 legislative'!I40</f>
        <v>25</v>
      </c>
      <c r="J27" s="13">
        <f>'[1]Circo1 legislative'!J40</f>
        <v>1.4509576320371444E-2</v>
      </c>
      <c r="K27" s="15">
        <f>'[1]Circo1 legislative'!K40</f>
        <v>2.2281639928698752E-2</v>
      </c>
      <c r="L27" s="11">
        <f>'[1]Circo1 legislative'!L40</f>
        <v>3</v>
      </c>
      <c r="M27" s="13">
        <f>'[1]Circo1 legislative'!M40</f>
        <v>1.7411491584445734E-3</v>
      </c>
      <c r="N27" s="15">
        <f>'[1]Circo1 legislative'!N40</f>
        <v>2.6737967914438501E-3</v>
      </c>
      <c r="O27" s="11">
        <f>'[1]Circo1 legislative'!O40</f>
        <v>9</v>
      </c>
      <c r="P27" s="13">
        <f>'[1]Circo1 legislative'!P40</f>
        <v>5.2234474753337203E-3</v>
      </c>
      <c r="Q27" s="15">
        <f>'[1]Circo1 legislative'!Q40</f>
        <v>8.0213903743315516E-3</v>
      </c>
      <c r="R27" s="11">
        <f>'[1]Circo1 legislative'!R40</f>
        <v>1</v>
      </c>
      <c r="S27" s="13">
        <f>'[1]Circo1 legislative'!S40</f>
        <v>5.8038305281485781E-4</v>
      </c>
      <c r="T27" s="15">
        <f>'[1]Circo1 legislative'!T40</f>
        <v>8.9126559714795004E-4</v>
      </c>
      <c r="U27" s="11">
        <f>'[1]Circo1 legislative'!U40</f>
        <v>47</v>
      </c>
      <c r="V27" s="13">
        <f>'[1]Circo1 legislative'!V40</f>
        <v>2.7278003482298318E-2</v>
      </c>
      <c r="W27" s="15">
        <f>'[1]Circo1 legislative'!W40</f>
        <v>4.1889483065953657E-2</v>
      </c>
      <c r="X27" s="11">
        <f>'[1]Circo1 legislative'!X40</f>
        <v>107</v>
      </c>
      <c r="Y27" s="13">
        <f>'[1]Circo1 legislative'!Y40</f>
        <v>6.2100986651189787E-2</v>
      </c>
      <c r="Z27" s="15">
        <f>'[1]Circo1 legislative'!Z40</f>
        <v>9.5365418894830661E-2</v>
      </c>
      <c r="AA27" s="11">
        <f>'[1]Circo1 legislative'!AA40</f>
        <v>12</v>
      </c>
      <c r="AB27" s="13">
        <f>'[1]Circo1 legislative'!AB40</f>
        <v>6.9645966337782937E-3</v>
      </c>
      <c r="AC27" s="15">
        <f>'[1]Circo1 legislative'!AC40</f>
        <v>1.06951871657754E-2</v>
      </c>
      <c r="AD27" s="11">
        <f>'[1]Circo1 legislative'!AD40</f>
        <v>575</v>
      </c>
      <c r="AE27" s="13">
        <f>'[1]Circo1 legislative'!AE40</f>
        <v>0.33372025536854322</v>
      </c>
      <c r="AF27" s="15">
        <f>'[1]Circo1 legislative'!AF40</f>
        <v>0.51247771836007128</v>
      </c>
      <c r="AG27" s="11">
        <f>'[1]Circo1 legislative'!AG40</f>
        <v>40</v>
      </c>
      <c r="AH27" s="13">
        <f>'[1]Circo1 legislative'!AH40</f>
        <v>2.3215322112594312E-2</v>
      </c>
      <c r="AI27" s="15">
        <f>'[1]Circo1 legislative'!AI40</f>
        <v>3.5650623885918005E-2</v>
      </c>
      <c r="AJ27" s="11">
        <f>'[1]Circo1 legislative'!AJ40</f>
        <v>2</v>
      </c>
      <c r="AK27" s="13">
        <f>'[1]Circo1 legislative'!AK40</f>
        <v>1.1607661056297156E-3</v>
      </c>
      <c r="AL27" s="15">
        <f>'[1]Circo1 legislative'!AL40</f>
        <v>1.7825311942959001E-3</v>
      </c>
      <c r="AM27" s="11">
        <f>'[1]Circo1 legislative'!AM40</f>
        <v>2</v>
      </c>
      <c r="AN27" s="13">
        <f>'[1]Circo1 legislative'!AN40</f>
        <v>1.1607661056297156E-3</v>
      </c>
      <c r="AO27" s="15">
        <f>'[1]Circo1 legislative'!AO40</f>
        <v>1.7825311942959001E-3</v>
      </c>
      <c r="AP27" s="11">
        <f>'[1]Circo1 legislative'!AP40</f>
        <v>297</v>
      </c>
      <c r="AQ27" s="13">
        <f>'[1]Circo1 legislative'!AQ40</f>
        <v>0.17237376668601276</v>
      </c>
      <c r="AR27" s="15">
        <f>'[1]Circo1 legislative'!AR40</f>
        <v>0.26470588235294118</v>
      </c>
      <c r="AS27" s="11">
        <f>'[1]Circo1 legislative'!AS40</f>
        <v>1</v>
      </c>
      <c r="AT27" s="13">
        <f>'[1]Circo1 legislative'!AT40</f>
        <v>5.8038305281485781E-4</v>
      </c>
      <c r="AU27" s="15">
        <f>'[1]Circo1 legislative'!AU40</f>
        <v>8.9126559714795004E-4</v>
      </c>
      <c r="AV27" s="11">
        <f>'[1]Circo1 legislative'!AV40</f>
        <v>0</v>
      </c>
      <c r="AW27" s="13">
        <f>'[1]Circo1 legislative'!AW40</f>
        <v>0</v>
      </c>
      <c r="AX27" s="15">
        <f>'[1]Circo1 legislative'!AX40</f>
        <v>0</v>
      </c>
      <c r="AY27" s="11">
        <f>'[1]Circo1 legislative'!AY40</f>
        <v>0</v>
      </c>
      <c r="AZ27" s="13">
        <f>'[1]Circo1 legislative'!AZ40</f>
        <v>0</v>
      </c>
      <c r="BA27" s="15">
        <f>'[1]Circo1 legislative'!BA40</f>
        <v>0</v>
      </c>
      <c r="BB27" s="11">
        <f>'[1]Circo1 legislative'!BB40</f>
        <v>1</v>
      </c>
      <c r="BC27" s="13">
        <f>'[1]Circo1 legislative'!BC40</f>
        <v>5.8038305281485781E-4</v>
      </c>
      <c r="BD27" s="15">
        <f>'[1]Circo1 legislative'!BD40</f>
        <v>8.9126559714795004E-4</v>
      </c>
    </row>
    <row r="28" spans="1:56">
      <c r="A28" s="11" t="str">
        <f>'[1]Circo1 legislative'!A68</f>
        <v>NUKU-HIVA</v>
      </c>
      <c r="B28" s="12"/>
      <c r="C28" s="12">
        <f>'[1]Circo1 legislative'!C68</f>
        <v>2048</v>
      </c>
      <c r="D28" s="12">
        <f>'[1]Circo1 legislative'!D68</f>
        <v>775</v>
      </c>
      <c r="E28" s="12">
        <f>'[1]Circo1 legislative'!E68</f>
        <v>1273</v>
      </c>
      <c r="F28" s="13">
        <f>'[1]Circo1 legislative'!F68</f>
        <v>0.62158203125</v>
      </c>
      <c r="G28" s="12">
        <f>'[1]Circo1 legislative'!G68</f>
        <v>17</v>
      </c>
      <c r="H28" s="14">
        <f>'[1]Circo1 legislative'!H68</f>
        <v>1256</v>
      </c>
      <c r="I28" s="11">
        <f>'[1]Circo1 legislative'!I68</f>
        <v>81</v>
      </c>
      <c r="J28" s="13">
        <f>'[1]Circo1 legislative'!J68</f>
        <v>3.955078125E-2</v>
      </c>
      <c r="K28" s="15">
        <f>'[1]Circo1 legislative'!K68</f>
        <v>6.4490445859872611E-2</v>
      </c>
      <c r="L28" s="11">
        <f>'[1]Circo1 legislative'!L68</f>
        <v>6</v>
      </c>
      <c r="M28" s="13">
        <f>'[1]Circo1 legislative'!M68</f>
        <v>2.9296875E-3</v>
      </c>
      <c r="N28" s="15">
        <f>'[1]Circo1 legislative'!N68</f>
        <v>4.7770700636942673E-3</v>
      </c>
      <c r="O28" s="11">
        <f>'[1]Circo1 legislative'!O68</f>
        <v>7</v>
      </c>
      <c r="P28" s="13">
        <f>'[1]Circo1 legislative'!P68</f>
        <v>3.41796875E-3</v>
      </c>
      <c r="Q28" s="15">
        <f>'[1]Circo1 legislative'!Q68</f>
        <v>5.5732484076433117E-3</v>
      </c>
      <c r="R28" s="11">
        <f>'[1]Circo1 legislative'!R68</f>
        <v>20</v>
      </c>
      <c r="S28" s="13">
        <f>'[1]Circo1 legislative'!S68</f>
        <v>9.765625E-3</v>
      </c>
      <c r="T28" s="15">
        <f>'[1]Circo1 legislative'!T68</f>
        <v>1.5923566878980892E-2</v>
      </c>
      <c r="U28" s="11">
        <f>'[1]Circo1 legislative'!U68</f>
        <v>18</v>
      </c>
      <c r="V28" s="13">
        <f>'[1]Circo1 legislative'!V68</f>
        <v>8.7890625E-3</v>
      </c>
      <c r="W28" s="15">
        <f>'[1]Circo1 legislative'!W68</f>
        <v>1.4331210191082803E-2</v>
      </c>
      <c r="X28" s="11">
        <f>'[1]Circo1 legislative'!X68</f>
        <v>157</v>
      </c>
      <c r="Y28" s="13">
        <f>'[1]Circo1 legislative'!Y68</f>
        <v>7.666015625E-2</v>
      </c>
      <c r="Z28" s="15">
        <f>'[1]Circo1 legislative'!Z68</f>
        <v>0.125</v>
      </c>
      <c r="AA28" s="11">
        <f>'[1]Circo1 legislative'!AA68</f>
        <v>21</v>
      </c>
      <c r="AB28" s="13">
        <f>'[1]Circo1 legislative'!AB68</f>
        <v>1.025390625E-2</v>
      </c>
      <c r="AC28" s="15">
        <f>'[1]Circo1 legislative'!AC68</f>
        <v>1.6719745222929936E-2</v>
      </c>
      <c r="AD28" s="11">
        <f>'[1]Circo1 legislative'!AD68</f>
        <v>324</v>
      </c>
      <c r="AE28" s="13">
        <f>'[1]Circo1 legislative'!AE68</f>
        <v>0.158203125</v>
      </c>
      <c r="AF28" s="15">
        <f>'[1]Circo1 legislative'!AF68</f>
        <v>0.25796178343949044</v>
      </c>
      <c r="AG28" s="11">
        <f>'[1]Circo1 legislative'!AG68</f>
        <v>222</v>
      </c>
      <c r="AH28" s="13">
        <f>'[1]Circo1 legislative'!AH68</f>
        <v>0.1083984375</v>
      </c>
      <c r="AI28" s="15">
        <f>'[1]Circo1 legislative'!AI68</f>
        <v>0.17675159235668789</v>
      </c>
      <c r="AJ28" s="11">
        <f>'[1]Circo1 legislative'!AJ68</f>
        <v>4</v>
      </c>
      <c r="AK28" s="13">
        <f>'[1]Circo1 legislative'!AK68</f>
        <v>1.953125E-3</v>
      </c>
      <c r="AL28" s="15">
        <f>'[1]Circo1 legislative'!AL68</f>
        <v>3.1847133757961785E-3</v>
      </c>
      <c r="AM28" s="11">
        <f>'[1]Circo1 legislative'!AM68</f>
        <v>31</v>
      </c>
      <c r="AN28" s="13">
        <f>'[1]Circo1 legislative'!AN68</f>
        <v>1.513671875E-2</v>
      </c>
      <c r="AO28" s="15">
        <f>'[1]Circo1 legislative'!AO68</f>
        <v>2.4681528662420384E-2</v>
      </c>
      <c r="AP28" s="11">
        <f>'[1]Circo1 legislative'!AP68</f>
        <v>355</v>
      </c>
      <c r="AQ28" s="13">
        <f>'[1]Circo1 legislative'!AQ68</f>
        <v>0.17333984375</v>
      </c>
      <c r="AR28" s="15">
        <f>'[1]Circo1 legislative'!AR68</f>
        <v>0.28264331210191085</v>
      </c>
      <c r="AS28" s="11">
        <f>'[1]Circo1 legislative'!AS68</f>
        <v>4</v>
      </c>
      <c r="AT28" s="13">
        <f>'[1]Circo1 legislative'!AT68</f>
        <v>1.953125E-3</v>
      </c>
      <c r="AU28" s="15">
        <f>'[1]Circo1 legislative'!AU68</f>
        <v>3.1847133757961785E-3</v>
      </c>
      <c r="AV28" s="11">
        <f>'[1]Circo1 legislative'!AV68</f>
        <v>4</v>
      </c>
      <c r="AW28" s="13">
        <f>'[1]Circo1 legislative'!AW68</f>
        <v>1.953125E-3</v>
      </c>
      <c r="AX28" s="15">
        <f>'[1]Circo1 legislative'!AX68</f>
        <v>3.1847133757961785E-3</v>
      </c>
      <c r="AY28" s="11">
        <f>'[1]Circo1 legislative'!AY68</f>
        <v>0</v>
      </c>
      <c r="AZ28" s="13">
        <f>'[1]Circo1 legislative'!AZ68</f>
        <v>0</v>
      </c>
      <c r="BA28" s="15">
        <f>'[1]Circo1 legislative'!BA68</f>
        <v>0</v>
      </c>
      <c r="BB28" s="11">
        <f>'[1]Circo1 legislative'!BB68</f>
        <v>2</v>
      </c>
      <c r="BC28" s="13">
        <f>'[1]Circo1 legislative'!BC68</f>
        <v>9.765625E-4</v>
      </c>
      <c r="BD28" s="15">
        <f>'[1]Circo1 legislative'!BD68</f>
        <v>1.5923566878980893E-3</v>
      </c>
    </row>
    <row r="29" spans="1:56">
      <c r="A29" s="11" t="str">
        <f>'[1]Circo1 legislative'!A114</f>
        <v>TAHUATA</v>
      </c>
      <c r="B29" s="12"/>
      <c r="C29" s="12">
        <f>'[1]Circo1 legislative'!C114</f>
        <v>577</v>
      </c>
      <c r="D29" s="12">
        <f>'[1]Circo1 legislative'!D114</f>
        <v>202</v>
      </c>
      <c r="E29" s="12">
        <f>'[1]Circo1 legislative'!E114</f>
        <v>375</v>
      </c>
      <c r="F29" s="13">
        <f>'[1]Circo1 legislative'!F114</f>
        <v>0.64991334488734831</v>
      </c>
      <c r="G29" s="12">
        <f>'[1]Circo1 legislative'!G114</f>
        <v>1</v>
      </c>
      <c r="H29" s="14">
        <f>'[1]Circo1 legislative'!H114</f>
        <v>374</v>
      </c>
      <c r="I29" s="11">
        <f>'[1]Circo1 legislative'!I114</f>
        <v>13</v>
      </c>
      <c r="J29" s="13">
        <f>'[1]Circo1 legislative'!J114</f>
        <v>2.2530329289428077E-2</v>
      </c>
      <c r="K29" s="15">
        <f>'[1]Circo1 legislative'!K114</f>
        <v>3.4759358288770054E-2</v>
      </c>
      <c r="L29" s="11">
        <f>'[1]Circo1 legislative'!L114</f>
        <v>1</v>
      </c>
      <c r="M29" s="13">
        <f>'[1]Circo1 legislative'!M114</f>
        <v>1.7331022530329288E-3</v>
      </c>
      <c r="N29" s="15">
        <f>'[1]Circo1 legislative'!N114</f>
        <v>2.6737967914438501E-3</v>
      </c>
      <c r="O29" s="11">
        <f>'[1]Circo1 legislative'!O114</f>
        <v>0</v>
      </c>
      <c r="P29" s="13">
        <f>'[1]Circo1 legislative'!P114</f>
        <v>0</v>
      </c>
      <c r="Q29" s="15">
        <f>'[1]Circo1 legislative'!Q114</f>
        <v>0</v>
      </c>
      <c r="R29" s="11">
        <f>'[1]Circo1 legislative'!R114</f>
        <v>0</v>
      </c>
      <c r="S29" s="13">
        <f>'[1]Circo1 legislative'!S114</f>
        <v>0</v>
      </c>
      <c r="T29" s="15">
        <f>'[1]Circo1 legislative'!T114</f>
        <v>0</v>
      </c>
      <c r="U29" s="11">
        <f>'[1]Circo1 legislative'!U114</f>
        <v>10</v>
      </c>
      <c r="V29" s="13">
        <f>'[1]Circo1 legislative'!V114</f>
        <v>1.7331022530329289E-2</v>
      </c>
      <c r="W29" s="15">
        <f>'[1]Circo1 legislative'!W114</f>
        <v>2.6737967914438502E-2</v>
      </c>
      <c r="X29" s="11">
        <f>'[1]Circo1 legislative'!X114</f>
        <v>97</v>
      </c>
      <c r="Y29" s="13">
        <f>'[1]Circo1 legislative'!Y114</f>
        <v>0.1681109185441941</v>
      </c>
      <c r="Z29" s="15">
        <f>'[1]Circo1 legislative'!Z114</f>
        <v>0.25935828877005346</v>
      </c>
      <c r="AA29" s="11">
        <f>'[1]Circo1 legislative'!AA114</f>
        <v>0</v>
      </c>
      <c r="AB29" s="13">
        <f>'[1]Circo1 legislative'!AB114</f>
        <v>0</v>
      </c>
      <c r="AC29" s="15">
        <f>'[1]Circo1 legislative'!AC114</f>
        <v>0</v>
      </c>
      <c r="AD29" s="11">
        <f>'[1]Circo1 legislative'!AD114</f>
        <v>24</v>
      </c>
      <c r="AE29" s="13">
        <f>'[1]Circo1 legislative'!AE114</f>
        <v>4.1594454072790298E-2</v>
      </c>
      <c r="AF29" s="15">
        <f>'[1]Circo1 legislative'!AF114</f>
        <v>6.4171122994652413E-2</v>
      </c>
      <c r="AG29" s="11">
        <f>'[1]Circo1 legislative'!AG114</f>
        <v>29</v>
      </c>
      <c r="AH29" s="13">
        <f>'[1]Circo1 legislative'!AH114</f>
        <v>5.0259965337954939E-2</v>
      </c>
      <c r="AI29" s="15">
        <f>'[1]Circo1 legislative'!AI114</f>
        <v>7.7540106951871662E-2</v>
      </c>
      <c r="AJ29" s="11">
        <f>'[1]Circo1 legislative'!AJ114</f>
        <v>0</v>
      </c>
      <c r="AK29" s="13">
        <f>'[1]Circo1 legislative'!AK114</f>
        <v>0</v>
      </c>
      <c r="AL29" s="15">
        <f>'[1]Circo1 legislative'!AL114</f>
        <v>0</v>
      </c>
      <c r="AM29" s="11">
        <f>'[1]Circo1 legislative'!AM114</f>
        <v>0</v>
      </c>
      <c r="AN29" s="13">
        <f>'[1]Circo1 legislative'!AN114</f>
        <v>0</v>
      </c>
      <c r="AO29" s="15">
        <f>'[1]Circo1 legislative'!AO114</f>
        <v>0</v>
      </c>
      <c r="AP29" s="11">
        <f>'[1]Circo1 legislative'!AP114</f>
        <v>198</v>
      </c>
      <c r="AQ29" s="13">
        <f>'[1]Circo1 legislative'!AQ114</f>
        <v>0.34315424610051992</v>
      </c>
      <c r="AR29" s="15">
        <f>'[1]Circo1 legislative'!AR114</f>
        <v>0.52941176470588236</v>
      </c>
      <c r="AS29" s="11">
        <f>'[1]Circo1 legislative'!AS114</f>
        <v>0</v>
      </c>
      <c r="AT29" s="13">
        <f>'[1]Circo1 legislative'!AT114</f>
        <v>0</v>
      </c>
      <c r="AU29" s="15">
        <f>'[1]Circo1 legislative'!AU114</f>
        <v>0</v>
      </c>
      <c r="AV29" s="11">
        <f>'[1]Circo1 legislative'!AV114</f>
        <v>2</v>
      </c>
      <c r="AW29" s="13">
        <f>'[1]Circo1 legislative'!AW114</f>
        <v>3.4662045060658577E-3</v>
      </c>
      <c r="AX29" s="15">
        <f>'[1]Circo1 legislative'!AX114</f>
        <v>5.3475935828877002E-3</v>
      </c>
      <c r="AY29" s="11">
        <f>'[1]Circo1 legislative'!AY114</f>
        <v>0</v>
      </c>
      <c r="AZ29" s="13">
        <f>'[1]Circo1 legislative'!AZ114</f>
        <v>0</v>
      </c>
      <c r="BA29" s="15">
        <f>'[1]Circo1 legislative'!BA114</f>
        <v>0</v>
      </c>
      <c r="BB29" s="11">
        <f>'[1]Circo1 legislative'!BB114</f>
        <v>0</v>
      </c>
      <c r="BC29" s="13">
        <f>'[1]Circo1 legislative'!BC114</f>
        <v>0</v>
      </c>
      <c r="BD29" s="15">
        <f>'[1]Circo1 legislative'!BD114</f>
        <v>0</v>
      </c>
    </row>
    <row r="30" spans="1:56">
      <c r="A30" s="11" t="str">
        <f>'[1]Circo1 legislative'!A127</f>
        <v>UA-HUKA</v>
      </c>
      <c r="B30" s="12"/>
      <c r="C30" s="12">
        <f>'[1]Circo1 legislative'!C127</f>
        <v>479</v>
      </c>
      <c r="D30" s="12">
        <f>'[1]Circo1 legislative'!D127</f>
        <v>135</v>
      </c>
      <c r="E30" s="12">
        <f>'[1]Circo1 legislative'!E127</f>
        <v>344</v>
      </c>
      <c r="F30" s="13">
        <f>'[1]Circo1 legislative'!F127</f>
        <v>0.71816283924843427</v>
      </c>
      <c r="G30" s="12">
        <f>'[1]Circo1 legislative'!G127</f>
        <v>1</v>
      </c>
      <c r="H30" s="14">
        <f>'[1]Circo1 legislative'!H127</f>
        <v>343</v>
      </c>
      <c r="I30" s="11">
        <f>'[1]Circo1 legislative'!I127</f>
        <v>16</v>
      </c>
      <c r="J30" s="13">
        <f>'[1]Circo1 legislative'!J127</f>
        <v>3.3402922755741124E-2</v>
      </c>
      <c r="K30" s="15">
        <f>'[1]Circo1 legislative'!K127</f>
        <v>4.6647230320699708E-2</v>
      </c>
      <c r="L30" s="11">
        <f>'[1]Circo1 legislative'!L127</f>
        <v>0</v>
      </c>
      <c r="M30" s="13">
        <f>'[1]Circo1 legislative'!M127</f>
        <v>0</v>
      </c>
      <c r="N30" s="15">
        <f>'[1]Circo1 legislative'!N127</f>
        <v>0</v>
      </c>
      <c r="O30" s="11">
        <f>'[1]Circo1 legislative'!O127</f>
        <v>0</v>
      </c>
      <c r="P30" s="13">
        <f>'[1]Circo1 legislative'!P127</f>
        <v>0</v>
      </c>
      <c r="Q30" s="15">
        <f>'[1]Circo1 legislative'!Q127</f>
        <v>0</v>
      </c>
      <c r="R30" s="11">
        <f>'[1]Circo1 legislative'!R127</f>
        <v>0</v>
      </c>
      <c r="S30" s="13">
        <f>'[1]Circo1 legislative'!S127</f>
        <v>0</v>
      </c>
      <c r="T30" s="15">
        <f>'[1]Circo1 legislative'!T127</f>
        <v>0</v>
      </c>
      <c r="U30" s="11">
        <f>'[1]Circo1 legislative'!U127</f>
        <v>11</v>
      </c>
      <c r="V30" s="13">
        <f>'[1]Circo1 legislative'!V127</f>
        <v>2.2964509394572025E-2</v>
      </c>
      <c r="W30" s="15">
        <f>'[1]Circo1 legislative'!W127</f>
        <v>3.2069970845481049E-2</v>
      </c>
      <c r="X30" s="11">
        <f>'[1]Circo1 legislative'!X127</f>
        <v>24</v>
      </c>
      <c r="Y30" s="13">
        <f>'[1]Circo1 legislative'!Y127</f>
        <v>5.0104384133611693E-2</v>
      </c>
      <c r="Z30" s="15">
        <f>'[1]Circo1 legislative'!Z127</f>
        <v>6.9970845481049565E-2</v>
      </c>
      <c r="AA30" s="11">
        <f>'[1]Circo1 legislative'!AA127</f>
        <v>40</v>
      </c>
      <c r="AB30" s="13">
        <f>'[1]Circo1 legislative'!AB127</f>
        <v>8.3507306889352817E-2</v>
      </c>
      <c r="AC30" s="15">
        <f>'[1]Circo1 legislative'!AC127</f>
        <v>0.11661807580174927</v>
      </c>
      <c r="AD30" s="11">
        <f>'[1]Circo1 legislative'!AD127</f>
        <v>184</v>
      </c>
      <c r="AE30" s="13">
        <f>'[1]Circo1 legislative'!AE127</f>
        <v>0.38413361169102295</v>
      </c>
      <c r="AF30" s="15">
        <f>'[1]Circo1 legislative'!AF127</f>
        <v>0.53644314868804666</v>
      </c>
      <c r="AG30" s="11">
        <f>'[1]Circo1 legislative'!AG127</f>
        <v>20</v>
      </c>
      <c r="AH30" s="13">
        <f>'[1]Circo1 legislative'!AH127</f>
        <v>4.1753653444676408E-2</v>
      </c>
      <c r="AI30" s="15">
        <f>'[1]Circo1 legislative'!AI127</f>
        <v>5.8309037900874633E-2</v>
      </c>
      <c r="AJ30" s="11">
        <f>'[1]Circo1 legislative'!AJ127</f>
        <v>1</v>
      </c>
      <c r="AK30" s="13">
        <f>'[1]Circo1 legislative'!AK127</f>
        <v>2.0876826722338203E-3</v>
      </c>
      <c r="AL30" s="15">
        <f>'[1]Circo1 legislative'!AL127</f>
        <v>2.9154518950437317E-3</v>
      </c>
      <c r="AM30" s="11">
        <f>'[1]Circo1 legislative'!AM127</f>
        <v>1</v>
      </c>
      <c r="AN30" s="13">
        <f>'[1]Circo1 legislative'!AN127</f>
        <v>2.0876826722338203E-3</v>
      </c>
      <c r="AO30" s="15">
        <f>'[1]Circo1 legislative'!AO127</f>
        <v>2.9154518950437317E-3</v>
      </c>
      <c r="AP30" s="11">
        <f>'[1]Circo1 legislative'!AP127</f>
        <v>43</v>
      </c>
      <c r="AQ30" s="13">
        <f>'[1]Circo1 legislative'!AQ127</f>
        <v>8.9770354906054284E-2</v>
      </c>
      <c r="AR30" s="15">
        <f>'[1]Circo1 legislative'!AR127</f>
        <v>0.12536443148688048</v>
      </c>
      <c r="AS30" s="11">
        <f>'[1]Circo1 legislative'!AS127</f>
        <v>1</v>
      </c>
      <c r="AT30" s="13">
        <f>'[1]Circo1 legislative'!AT127</f>
        <v>2.0876826722338203E-3</v>
      </c>
      <c r="AU30" s="15">
        <f>'[1]Circo1 legislative'!AU127</f>
        <v>2.9154518950437317E-3</v>
      </c>
      <c r="AV30" s="11">
        <f>'[1]Circo1 legislative'!AV127</f>
        <v>1</v>
      </c>
      <c r="AW30" s="13">
        <f>'[1]Circo1 legislative'!AW127</f>
        <v>2.0876826722338203E-3</v>
      </c>
      <c r="AX30" s="15">
        <f>'[1]Circo1 legislative'!AX127</f>
        <v>2.9154518950437317E-3</v>
      </c>
      <c r="AY30" s="11">
        <f>'[1]Circo1 legislative'!AY127</f>
        <v>1</v>
      </c>
      <c r="AZ30" s="13">
        <f>'[1]Circo1 legislative'!AZ127</f>
        <v>2.0876826722338203E-3</v>
      </c>
      <c r="BA30" s="15">
        <f>'[1]Circo1 legislative'!BA127</f>
        <v>2.9154518950437317E-3</v>
      </c>
      <c r="BB30" s="11">
        <f>'[1]Circo1 legislative'!BB127</f>
        <v>0</v>
      </c>
      <c r="BC30" s="13">
        <f>'[1]Circo1 legislative'!BC127</f>
        <v>0</v>
      </c>
      <c r="BD30" s="15">
        <f>'[1]Circo1 legislative'!BD127</f>
        <v>0</v>
      </c>
    </row>
    <row r="31" spans="1:56" ht="14" thickBot="1">
      <c r="A31" s="16" t="str">
        <f>'[1]Circo1 legislative'!A130</f>
        <v>UA-POU</v>
      </c>
      <c r="B31" s="17"/>
      <c r="C31" s="17">
        <f>'[1]Circo1 legislative'!C130</f>
        <v>1560</v>
      </c>
      <c r="D31" s="17">
        <f>'[1]Circo1 legislative'!D130</f>
        <v>617</v>
      </c>
      <c r="E31" s="17">
        <f>'[1]Circo1 legislative'!E130</f>
        <v>943</v>
      </c>
      <c r="F31" s="18">
        <f>'[1]Circo1 legislative'!F130</f>
        <v>0.60448717948717945</v>
      </c>
      <c r="G31" s="17">
        <f>'[1]Circo1 legislative'!G130</f>
        <v>11</v>
      </c>
      <c r="H31" s="19">
        <f>'[1]Circo1 legislative'!H130</f>
        <v>932</v>
      </c>
      <c r="I31" s="16">
        <f>'[1]Circo1 legislative'!I130</f>
        <v>98</v>
      </c>
      <c r="J31" s="18">
        <f>'[1]Circo1 legislative'!J130</f>
        <v>6.2820512820512819E-2</v>
      </c>
      <c r="K31" s="20">
        <f>'[1]Circo1 legislative'!K130</f>
        <v>0.10515021459227468</v>
      </c>
      <c r="L31" s="16">
        <f>'[1]Circo1 legislative'!L130</f>
        <v>0</v>
      </c>
      <c r="M31" s="18">
        <f>'[1]Circo1 legislative'!M130</f>
        <v>0</v>
      </c>
      <c r="N31" s="20">
        <f>'[1]Circo1 legislative'!N130</f>
        <v>0</v>
      </c>
      <c r="O31" s="16">
        <f>'[1]Circo1 legislative'!O130</f>
        <v>1</v>
      </c>
      <c r="P31" s="18">
        <f>'[1]Circo1 legislative'!P130</f>
        <v>6.4102564102564103E-4</v>
      </c>
      <c r="Q31" s="20">
        <f>'[1]Circo1 legislative'!Q130</f>
        <v>1.0729613733905579E-3</v>
      </c>
      <c r="R31" s="16">
        <f>'[1]Circo1 legislative'!R130</f>
        <v>0</v>
      </c>
      <c r="S31" s="18">
        <f>'[1]Circo1 legislative'!S130</f>
        <v>0</v>
      </c>
      <c r="T31" s="20">
        <f>'[1]Circo1 legislative'!T130</f>
        <v>0</v>
      </c>
      <c r="U31" s="16">
        <f>'[1]Circo1 legislative'!U130</f>
        <v>25</v>
      </c>
      <c r="V31" s="18">
        <f>'[1]Circo1 legislative'!V130</f>
        <v>1.6025641025641024E-2</v>
      </c>
      <c r="W31" s="20">
        <f>'[1]Circo1 legislative'!W130</f>
        <v>2.6824034334763949E-2</v>
      </c>
      <c r="X31" s="16">
        <f>'[1]Circo1 legislative'!X130</f>
        <v>140</v>
      </c>
      <c r="Y31" s="18">
        <f>'[1]Circo1 legislative'!Y130</f>
        <v>8.9743589743589744E-2</v>
      </c>
      <c r="Z31" s="20">
        <f>'[1]Circo1 legislative'!Z130</f>
        <v>0.15021459227467812</v>
      </c>
      <c r="AA31" s="16">
        <f>'[1]Circo1 legislative'!AA130</f>
        <v>19</v>
      </c>
      <c r="AB31" s="18">
        <f>'[1]Circo1 legislative'!AB130</f>
        <v>1.217948717948718E-2</v>
      </c>
      <c r="AC31" s="20">
        <f>'[1]Circo1 legislative'!AC130</f>
        <v>2.03862660944206E-2</v>
      </c>
      <c r="AD31" s="16">
        <f>'[1]Circo1 legislative'!AD130</f>
        <v>119</v>
      </c>
      <c r="AE31" s="18">
        <f>'[1]Circo1 legislative'!AE130</f>
        <v>7.6282051282051289E-2</v>
      </c>
      <c r="AF31" s="20">
        <f>'[1]Circo1 legislative'!AF130</f>
        <v>0.12768240343347639</v>
      </c>
      <c r="AG31" s="16">
        <f>'[1]Circo1 legislative'!AG130</f>
        <v>74</v>
      </c>
      <c r="AH31" s="18">
        <f>'[1]Circo1 legislative'!AH130</f>
        <v>4.7435897435897434E-2</v>
      </c>
      <c r="AI31" s="20">
        <f>'[1]Circo1 legislative'!AI130</f>
        <v>7.9399141630901282E-2</v>
      </c>
      <c r="AJ31" s="16">
        <f>'[1]Circo1 legislative'!AJ130</f>
        <v>4</v>
      </c>
      <c r="AK31" s="18">
        <f>'[1]Circo1 legislative'!AK130</f>
        <v>2.5641025641025641E-3</v>
      </c>
      <c r="AL31" s="20">
        <f>'[1]Circo1 legislative'!AL130</f>
        <v>4.2918454935622317E-3</v>
      </c>
      <c r="AM31" s="16">
        <f>'[1]Circo1 legislative'!AM130</f>
        <v>5</v>
      </c>
      <c r="AN31" s="18">
        <f>'[1]Circo1 legislative'!AN130</f>
        <v>3.205128205128205E-3</v>
      </c>
      <c r="AO31" s="20">
        <f>'[1]Circo1 legislative'!AO130</f>
        <v>5.3648068669527897E-3</v>
      </c>
      <c r="AP31" s="16">
        <f>'[1]Circo1 legislative'!AP130</f>
        <v>443</v>
      </c>
      <c r="AQ31" s="18">
        <f>'[1]Circo1 legislative'!AQ130</f>
        <v>0.28397435897435896</v>
      </c>
      <c r="AR31" s="20">
        <f>'[1]Circo1 legislative'!AR130</f>
        <v>0.47532188841201717</v>
      </c>
      <c r="AS31" s="16">
        <f>'[1]Circo1 legislative'!AS130</f>
        <v>3</v>
      </c>
      <c r="AT31" s="18">
        <f>'[1]Circo1 legislative'!AT130</f>
        <v>1.9230769230769232E-3</v>
      </c>
      <c r="AU31" s="20">
        <f>'[1]Circo1 legislative'!AU130</f>
        <v>3.2188841201716738E-3</v>
      </c>
      <c r="AV31" s="16">
        <f>'[1]Circo1 legislative'!AV130</f>
        <v>0</v>
      </c>
      <c r="AW31" s="18">
        <f>'[1]Circo1 legislative'!AW130</f>
        <v>0</v>
      </c>
      <c r="AX31" s="20">
        <f>'[1]Circo1 legislative'!AX130</f>
        <v>0</v>
      </c>
      <c r="AY31" s="16">
        <f>'[1]Circo1 legislative'!AY130</f>
        <v>0</v>
      </c>
      <c r="AZ31" s="18">
        <f>'[1]Circo1 legislative'!AZ130</f>
        <v>0</v>
      </c>
      <c r="BA31" s="20">
        <f>'[1]Circo1 legislative'!BA130</f>
        <v>0</v>
      </c>
      <c r="BB31" s="16">
        <f>'[1]Circo1 legislative'!BB130</f>
        <v>1</v>
      </c>
      <c r="BC31" s="18">
        <f>'[1]Circo1 legislative'!BC130</f>
        <v>6.4102564102564103E-4</v>
      </c>
      <c r="BD31" s="20">
        <f>'[1]Circo1 legislative'!BD130</f>
        <v>1.0729613733905579E-3</v>
      </c>
    </row>
    <row r="34" spans="1:56">
      <c r="I34" s="21" t="str">
        <f>'[1]Circo1 legislative'!I139</f>
        <v>DUPONT-TEIKIVAEOHO</v>
      </c>
      <c r="J34" s="22"/>
      <c r="K34" s="23" t="str">
        <f>'[1]Circo1 legislative'!K139</f>
        <v>Teaki</v>
      </c>
      <c r="L34" s="21" t="str">
        <f>'[1]Circo1 legislative'!L139</f>
        <v>REGURON</v>
      </c>
      <c r="M34" s="22"/>
      <c r="N34" s="23" t="str">
        <f>'[1]Circo1 legislative'!N139</f>
        <v>Karl</v>
      </c>
      <c r="O34" s="21" t="str">
        <f>'[1]Circo1 legislative'!O139</f>
        <v>HEITAA</v>
      </c>
      <c r="P34" s="22"/>
      <c r="Q34" s="23" t="str">
        <f>'[1]Circo1 legislative'!Q139</f>
        <v>Gustave</v>
      </c>
      <c r="R34" s="21" t="str">
        <f>'[1]Circo1 legislative'!R139</f>
        <v>TANG-PIDOUX</v>
      </c>
      <c r="S34" s="22"/>
      <c r="T34" s="23" t="str">
        <f>'[1]Circo1 legislative'!T139</f>
        <v>Poema</v>
      </c>
      <c r="U34" s="21" t="str">
        <f>'[1]Circo1 legislative'!U139</f>
        <v>BRAUN-ORTEGA</v>
      </c>
      <c r="V34" s="22"/>
      <c r="W34" s="23" t="str">
        <f>'[1]Circo1 legislative'!W139</f>
        <v>Quito</v>
      </c>
      <c r="X34" s="21" t="str">
        <f>'[1]Circo1 legislative'!X139</f>
        <v>FREBAULT</v>
      </c>
      <c r="Y34" s="22"/>
      <c r="Z34" s="23" t="str">
        <f>'[1]Circo1 legislative'!Z139</f>
        <v>Pierre</v>
      </c>
      <c r="AA34" s="21" t="str">
        <f>'[1]Circo1 legislative'!AA139</f>
        <v>SCHYLE</v>
      </c>
      <c r="AB34" s="22"/>
      <c r="AC34" s="23" t="str">
        <f>'[1]Circo1 legislative'!AC139</f>
        <v>Philip</v>
      </c>
      <c r="AD34" s="21" t="str">
        <f>'[1]Circo1 legislative'!AD139</f>
        <v>FREBAULT</v>
      </c>
      <c r="AE34" s="22"/>
      <c r="AF34" s="23" t="str">
        <f>'[1]Circo1 legislative'!AF139</f>
        <v>Louis</v>
      </c>
      <c r="AG34" s="21" t="str">
        <f>'[1]Circo1 legislative'!AG139</f>
        <v>BOUTEAU</v>
      </c>
      <c r="AH34" s="22"/>
      <c r="AI34" s="23" t="str">
        <f>'[1]Circo1 legislative'!AI139</f>
        <v>Nicole</v>
      </c>
      <c r="AJ34" s="21" t="str">
        <f>'[1]Circo1 legislative'!AJ139</f>
        <v>FORTELEONI</v>
      </c>
      <c r="AK34" s="22"/>
      <c r="AL34" s="23" t="str">
        <f>'[1]Circo1 legislative'!AL139</f>
        <v>Teiva</v>
      </c>
      <c r="AM34" s="21" t="str">
        <f>'[1]Circo1 legislative'!AM139</f>
        <v>MARCHESINI</v>
      </c>
      <c r="AN34" s="22"/>
      <c r="AO34" s="23" t="str">
        <f>'[1]Circo1 legislative'!AO139</f>
        <v>Pierre</v>
      </c>
      <c r="AP34" s="21" t="str">
        <f>'[1]Circo1 legislative'!AP139</f>
        <v>FRITCH</v>
      </c>
      <c r="AQ34" s="22"/>
      <c r="AR34" s="23" t="str">
        <f>'[1]Circo1 legislative'!AR139</f>
        <v>Edouard</v>
      </c>
      <c r="AS34" s="21" t="str">
        <f>'[1]Circo1 legislative'!AS139</f>
        <v>ANANIA</v>
      </c>
      <c r="AT34" s="22"/>
      <c r="AU34" s="23" t="str">
        <f>'[1]Circo1 legislative'!AU139</f>
        <v>Robert</v>
      </c>
      <c r="AV34" s="21" t="str">
        <f>'[1]Circo1 legislative'!AV139</f>
        <v>TEROROTUA</v>
      </c>
      <c r="AW34" s="22"/>
      <c r="AX34" s="23" t="str">
        <f>'[1]Circo1 legislative'!AX139</f>
        <v>Ronald</v>
      </c>
      <c r="AY34" s="21" t="str">
        <f>'[1]Circo1 legislative'!AY139</f>
        <v>BENNETT</v>
      </c>
      <c r="AZ34" s="22"/>
      <c r="BA34" s="23" t="str">
        <f>'[1]Circo1 legislative'!BA139</f>
        <v>Pita</v>
      </c>
      <c r="BB34" s="21" t="str">
        <f>'[1]Circo1 legislative'!BB139</f>
        <v>MAIROTO</v>
      </c>
      <c r="BC34" s="22"/>
      <c r="BD34" s="23" t="str">
        <f>'[1]Circo1 legislative'!BD139</f>
        <v>Tevahine</v>
      </c>
    </row>
    <row r="35" spans="1:56" s="29" customFormat="1" ht="26">
      <c r="A35" s="24" t="str">
        <f>'[1]Circo1 legislative'!A140</f>
        <v>TOTAL</v>
      </c>
      <c r="B35" s="25" t="str">
        <f>'[1]Circo1 legislative'!B140</f>
        <v>Nbr bureau de vote</v>
      </c>
      <c r="C35" s="24" t="str">
        <f>'[1]Circo1 legislative'!C140</f>
        <v>Inscrits</v>
      </c>
      <c r="D35" s="24" t="str">
        <f>'[1]Circo1 legislative'!D140</f>
        <v>Abstentions</v>
      </c>
      <c r="E35" s="24" t="str">
        <f>'[1]Circo1 legislative'!E140</f>
        <v>Votants</v>
      </c>
      <c r="F35" s="24" t="str">
        <f>'[1]Circo1 legislative'!F140</f>
        <v>% Particip.</v>
      </c>
      <c r="G35" s="25" t="str">
        <f>'[1]Circo1 legislative'!G140</f>
        <v>Blancs et nuls</v>
      </c>
      <c r="H35" s="24" t="str">
        <f>'[1]Circo1 legislative'!H140</f>
        <v>Exprimés</v>
      </c>
      <c r="I35" s="26" t="str">
        <f>'[1]Circo1 legislative'!I140</f>
        <v>Voix</v>
      </c>
      <c r="J35" s="27" t="str">
        <f>'[1]Circo1 legislative'!J140</f>
        <v>% Voix/Ins</v>
      </c>
      <c r="K35" s="28" t="str">
        <f>'[1]Circo1 legislative'!K140</f>
        <v>% Voix/Exp</v>
      </c>
      <c r="L35" s="26" t="str">
        <f>'[1]Circo1 legislative'!L140</f>
        <v>Voix</v>
      </c>
      <c r="M35" s="27" t="str">
        <f>'[1]Circo1 legislative'!M140</f>
        <v>% Voix/Ins</v>
      </c>
      <c r="N35" s="28" t="str">
        <f>'[1]Circo1 legislative'!N140</f>
        <v>% Voix/Exp</v>
      </c>
      <c r="O35" s="26" t="str">
        <f>'[1]Circo1 legislative'!O140</f>
        <v>Voix</v>
      </c>
      <c r="P35" s="27" t="str">
        <f>'[1]Circo1 legislative'!P140</f>
        <v>% Voix/Ins</v>
      </c>
      <c r="Q35" s="28" t="str">
        <f>'[1]Circo1 legislative'!Q140</f>
        <v>% Voix/Exp</v>
      </c>
      <c r="R35" s="26" t="str">
        <f>'[1]Circo1 legislative'!R140</f>
        <v>Voix</v>
      </c>
      <c r="S35" s="27" t="str">
        <f>'[1]Circo1 legislative'!S140</f>
        <v>% Voix/Ins</v>
      </c>
      <c r="T35" s="28" t="str">
        <f>'[1]Circo1 legislative'!T140</f>
        <v>% Voix/Exp</v>
      </c>
      <c r="U35" s="26" t="str">
        <f>'[1]Circo1 legislative'!U140</f>
        <v>Voix</v>
      </c>
      <c r="V35" s="27" t="str">
        <f>'[1]Circo1 legislative'!V140</f>
        <v>% Voix/Ins</v>
      </c>
      <c r="W35" s="28" t="str">
        <f>'[1]Circo1 legislative'!W140</f>
        <v>% Voix/Exp</v>
      </c>
      <c r="X35" s="26" t="str">
        <f>'[1]Circo1 legislative'!X140</f>
        <v>Voix</v>
      </c>
      <c r="Y35" s="27" t="str">
        <f>'[1]Circo1 legislative'!Y140</f>
        <v>% Voix/Ins</v>
      </c>
      <c r="Z35" s="28" t="str">
        <f>'[1]Circo1 legislative'!Z140</f>
        <v>% Voix/Exp</v>
      </c>
      <c r="AA35" s="26" t="str">
        <f>'[1]Circo1 legislative'!AA140</f>
        <v>Voix</v>
      </c>
      <c r="AB35" s="27" t="str">
        <f>'[1]Circo1 legislative'!AB140</f>
        <v>% Voix/Ins</v>
      </c>
      <c r="AC35" s="28" t="str">
        <f>'[1]Circo1 legislative'!AC140</f>
        <v>% Voix/Exp</v>
      </c>
      <c r="AD35" s="26" t="str">
        <f>'[1]Circo1 legislative'!AD140</f>
        <v>Voix</v>
      </c>
      <c r="AE35" s="27" t="str">
        <f>'[1]Circo1 legislative'!AE140</f>
        <v>% Voix/Ins</v>
      </c>
      <c r="AF35" s="28" t="str">
        <f>'[1]Circo1 legislative'!AF140</f>
        <v>% Voix/Exp</v>
      </c>
      <c r="AG35" s="26" t="str">
        <f>'[1]Circo1 legislative'!AG140</f>
        <v>Voix</v>
      </c>
      <c r="AH35" s="27" t="str">
        <f>'[1]Circo1 legislative'!AH140</f>
        <v>% Voix/Ins</v>
      </c>
      <c r="AI35" s="28" t="str">
        <f>'[1]Circo1 legislative'!AI140</f>
        <v>% Voix/Exp</v>
      </c>
      <c r="AJ35" s="26" t="str">
        <f>'[1]Circo1 legislative'!AJ140</f>
        <v>Voix</v>
      </c>
      <c r="AK35" s="27" t="str">
        <f>'[1]Circo1 legislative'!AK140</f>
        <v>% Voix/Ins</v>
      </c>
      <c r="AL35" s="28" t="str">
        <f>'[1]Circo1 legislative'!AL140</f>
        <v>% Voix/Exp</v>
      </c>
      <c r="AM35" s="26" t="str">
        <f>'[1]Circo1 legislative'!AM140</f>
        <v>Voix</v>
      </c>
      <c r="AN35" s="27" t="str">
        <f>'[1]Circo1 legislative'!AN140</f>
        <v>% Voix/Ins</v>
      </c>
      <c r="AO35" s="28" t="str">
        <f>'[1]Circo1 legislative'!AO140</f>
        <v>% Voix/Exp</v>
      </c>
      <c r="AP35" s="26" t="str">
        <f>'[1]Circo1 legislative'!AP140</f>
        <v>Voix</v>
      </c>
      <c r="AQ35" s="27" t="str">
        <f>'[1]Circo1 legislative'!AQ140</f>
        <v>% Voix/Ins</v>
      </c>
      <c r="AR35" s="28" t="str">
        <f>'[1]Circo1 legislative'!AR140</f>
        <v>% Voix/Exp</v>
      </c>
      <c r="AS35" s="26" t="str">
        <f>'[1]Circo1 legislative'!AS140</f>
        <v>Voix</v>
      </c>
      <c r="AT35" s="27" t="str">
        <f>'[1]Circo1 legislative'!AT140</f>
        <v>% Voix/Ins</v>
      </c>
      <c r="AU35" s="28" t="str">
        <f>'[1]Circo1 legislative'!AU140</f>
        <v>% Voix/Exp</v>
      </c>
      <c r="AV35" s="26" t="str">
        <f>'[1]Circo1 legislative'!AV140</f>
        <v>Voix</v>
      </c>
      <c r="AW35" s="27" t="str">
        <f>'[1]Circo1 legislative'!AW140</f>
        <v>% Voix/Ins</v>
      </c>
      <c r="AX35" s="28" t="str">
        <f>'[1]Circo1 legislative'!AX140</f>
        <v>% Voix/Exp</v>
      </c>
      <c r="AY35" s="26" t="str">
        <f>'[1]Circo1 legislative'!AY140</f>
        <v>Voix</v>
      </c>
      <c r="AZ35" s="27" t="str">
        <f>'[1]Circo1 legislative'!AZ140</f>
        <v>% Voix/Ins</v>
      </c>
      <c r="BA35" s="28" t="str">
        <f>'[1]Circo1 legislative'!BA140</f>
        <v>% Voix/Exp</v>
      </c>
      <c r="BB35" s="26" t="str">
        <f>'[1]Circo1 legislative'!BB140</f>
        <v>Voix</v>
      </c>
      <c r="BC35" s="27" t="str">
        <f>'[1]Circo1 legislative'!BC140</f>
        <v>% Voix/Ins</v>
      </c>
      <c r="BD35" s="28" t="str">
        <f>'[1]Circo1 legislative'!BD140</f>
        <v>% Voix/Exp</v>
      </c>
    </row>
    <row r="36" spans="1:56" s="36" customFormat="1">
      <c r="A36" s="30" t="s">
        <v>0</v>
      </c>
      <c r="B36" s="31">
        <f>COUNTA('[1]Circo1 legislative'!B9:B14,'[1]Circo1 legislative'!B55:B64,'[1]Circo1 legislative'!B79:B93,'[1]Circo1 legislative'!B95:B102)</f>
        <v>39</v>
      </c>
      <c r="C36" s="30">
        <f>SUM(C5:C8)</f>
        <v>47544</v>
      </c>
      <c r="D36" s="30">
        <f t="shared" ref="D36:I36" si="0">SUM(D5:D8)</f>
        <v>28163</v>
      </c>
      <c r="E36" s="30">
        <f t="shared" si="0"/>
        <v>19381</v>
      </c>
      <c r="F36" s="32">
        <f>E36/C36</f>
        <v>0.40764344607100789</v>
      </c>
      <c r="G36" s="30">
        <f t="shared" si="0"/>
        <v>407</v>
      </c>
      <c r="H36" s="30">
        <f t="shared" si="0"/>
        <v>18974</v>
      </c>
      <c r="I36" s="33">
        <f t="shared" si="0"/>
        <v>763</v>
      </c>
      <c r="J36" s="34">
        <f>I36/$C36</f>
        <v>1.6048292108362779E-2</v>
      </c>
      <c r="K36" s="35">
        <f>I36/$H36</f>
        <v>4.0212922947190893E-2</v>
      </c>
      <c r="L36" s="30">
        <f t="shared" ref="L36" si="1">SUM(L5:L8)</f>
        <v>331</v>
      </c>
      <c r="M36" s="34">
        <f>L36/$C36</f>
        <v>6.9619720679791348E-3</v>
      </c>
      <c r="N36" s="35">
        <f>L36/$H36</f>
        <v>1.7444924633709287E-2</v>
      </c>
      <c r="O36" s="30">
        <f t="shared" ref="O36" si="2">SUM(O5:O8)</f>
        <v>80</v>
      </c>
      <c r="P36" s="34">
        <f>O36/$C36</f>
        <v>1.6826518593303045E-3</v>
      </c>
      <c r="Q36" s="35">
        <f>O36/$H36</f>
        <v>4.2162959839780753E-3</v>
      </c>
      <c r="R36" s="30">
        <f t="shared" ref="R36" si="3">SUM(R5:R8)</f>
        <v>762</v>
      </c>
      <c r="S36" s="34">
        <f>R36/$C36</f>
        <v>1.6027258960121152E-2</v>
      </c>
      <c r="T36" s="35">
        <f>R36/$H36</f>
        <v>4.0160219247391167E-2</v>
      </c>
      <c r="U36" s="30">
        <f t="shared" ref="U36" si="4">SUM(U5:U8)</f>
        <v>857</v>
      </c>
      <c r="V36" s="34">
        <f>U36/$C36</f>
        <v>1.8025408043075886E-2</v>
      </c>
      <c r="W36" s="35">
        <f>U36/$H36</f>
        <v>4.5167070728365129E-2</v>
      </c>
      <c r="X36" s="30">
        <f>SUM(X5:X8)</f>
        <v>3659</v>
      </c>
      <c r="Y36" s="34">
        <f>X36/$C36</f>
        <v>7.6960289416119806E-2</v>
      </c>
      <c r="Z36" s="35">
        <f>X36/$H36</f>
        <v>0.19284283756719722</v>
      </c>
      <c r="AA36" s="30">
        <f>SUM(AA5:AA8)</f>
        <v>2359</v>
      </c>
      <c r="AB36" s="34">
        <f>AA36/$C36</f>
        <v>4.9617196702002354E-2</v>
      </c>
      <c r="AC36" s="35">
        <f>AA36/$H36</f>
        <v>0.12432802782755349</v>
      </c>
      <c r="AD36" s="30">
        <f>SUM(AD5:AD8)</f>
        <v>145</v>
      </c>
      <c r="AE36" s="34">
        <f>AD36/$C36</f>
        <v>3.0498064950361769E-3</v>
      </c>
      <c r="AF36" s="35">
        <f>AD36/$H36</f>
        <v>7.6420364709602617E-3</v>
      </c>
      <c r="AG36" s="30">
        <f>SUM(AG5:AG8)</f>
        <v>1595</v>
      </c>
      <c r="AH36" s="34">
        <f>AG36/$C36</f>
        <v>3.3547871445397948E-2</v>
      </c>
      <c r="AI36" s="35">
        <f>AG36/$H36</f>
        <v>8.4062401180562879E-2</v>
      </c>
      <c r="AJ36" s="30">
        <f>SUM(AJ5:AJ8)</f>
        <v>302</v>
      </c>
      <c r="AK36" s="34">
        <f>AJ36/$C36</f>
        <v>6.3520107689719E-3</v>
      </c>
      <c r="AL36" s="35">
        <f>AJ36/$H36</f>
        <v>1.5916517339517235E-2</v>
      </c>
      <c r="AM36" s="30">
        <f>SUM(AM5:AM8)</f>
        <v>308</v>
      </c>
      <c r="AN36" s="34">
        <f>AM36/$C36</f>
        <v>6.4782096584216726E-3</v>
      </c>
      <c r="AO36" s="35">
        <f>AM36/$H36</f>
        <v>1.623273953831559E-2</v>
      </c>
      <c r="AP36" s="30">
        <f>SUM(AP5:AP8)</f>
        <v>7145</v>
      </c>
      <c r="AQ36" s="34">
        <f>AP36/$C36</f>
        <v>0.15028184418643784</v>
      </c>
      <c r="AR36" s="35">
        <f>AP36/$H36</f>
        <v>0.37656793506904185</v>
      </c>
      <c r="AS36" s="30">
        <f>SUM(AS5:AS8)</f>
        <v>99</v>
      </c>
      <c r="AT36" s="34">
        <f>AS36/$C36</f>
        <v>2.0822816759212518E-3</v>
      </c>
      <c r="AU36" s="35">
        <f>AS36/$H36</f>
        <v>5.2176662801728686E-3</v>
      </c>
      <c r="AV36" s="30">
        <f>SUM(AV5:AV8)</f>
        <v>181</v>
      </c>
      <c r="AW36" s="34">
        <f>AV36/$C36</f>
        <v>3.806999831734814E-3</v>
      </c>
      <c r="AX36" s="35">
        <f>AV36/$H36</f>
        <v>9.5393696637503956E-3</v>
      </c>
      <c r="AY36" s="30">
        <f>SUM(AY5:AY8)</f>
        <v>304</v>
      </c>
      <c r="AZ36" s="34">
        <f>AY36/$C36</f>
        <v>6.3940770654551575E-3</v>
      </c>
      <c r="BA36" s="35">
        <f>AY36/$H36</f>
        <v>1.6021924739116684E-2</v>
      </c>
      <c r="BB36" s="30">
        <f>SUM(BB5:BB8)</f>
        <v>84</v>
      </c>
      <c r="BC36" s="34">
        <f>BB36/$C36</f>
        <v>1.7667844522968198E-3</v>
      </c>
      <c r="BD36" s="35">
        <f>BB36/$H36</f>
        <v>4.4271107831769787E-3</v>
      </c>
    </row>
    <row r="37" spans="1:56" s="36" customFormat="1">
      <c r="A37" s="30" t="s">
        <v>1</v>
      </c>
      <c r="B37" s="31">
        <f>COUNTA('[1]Circo1 legislative'!B6:B7,'[1]Circo1 legislative'!B16:B18,'[1]Circo1 legislative'!B20:B24,'[1]Circo1 legislative'!B26:B27,'[1]Circo1 legislative'!B32,'[1]Circo1 legislative'!B34:B36,'[1]Circo1 legislative'!B38:B39,'[1]Circo1 legislative'!B46:B50,'[1]Circo1 legislative'!B52:B53,'[1]Circo1 legislative'!B66:B67,'[1]Circo1 legislative'!B75:B77,'[1]Circo1 legislative'!B104,'[1]Circo1 legislative'!B106:B110,'[1]Circo1 legislative'!B112:B113,'[1]Circo1 legislative'!B120:B121,'[1]Circo1 legislative'!B123,'[1]Circo1 legislative'!B125:B126)</f>
        <v>43</v>
      </c>
      <c r="C37" s="30">
        <f>SUM(C9:C25)</f>
        <v>12688</v>
      </c>
      <c r="D37" s="30">
        <f t="shared" ref="D37:I37" si="5">SUM(D9:D25)</f>
        <v>5728</v>
      </c>
      <c r="E37" s="30">
        <f t="shared" si="5"/>
        <v>6960</v>
      </c>
      <c r="F37" s="32">
        <f t="shared" ref="F37:F38" si="6">E37/C37</f>
        <v>0.54854981084489285</v>
      </c>
      <c r="G37" s="30">
        <f t="shared" si="5"/>
        <v>107</v>
      </c>
      <c r="H37" s="30">
        <f t="shared" si="5"/>
        <v>6853</v>
      </c>
      <c r="I37" s="33">
        <f t="shared" si="5"/>
        <v>121</v>
      </c>
      <c r="J37" s="34">
        <f>I37/$C37</f>
        <v>9.5365699873896596E-3</v>
      </c>
      <c r="K37" s="35">
        <f>I37/$H37</f>
        <v>1.7656500802568219E-2</v>
      </c>
      <c r="L37" s="30">
        <f t="shared" ref="L37" si="7">SUM(L9:L25)</f>
        <v>67</v>
      </c>
      <c r="M37" s="34">
        <f>L37/$C37</f>
        <v>5.2805800756620426E-3</v>
      </c>
      <c r="N37" s="35">
        <f>L37/$H37</f>
        <v>9.776740113818766E-3</v>
      </c>
      <c r="O37" s="30">
        <f t="shared" ref="O37" si="8">SUM(O9:O25)</f>
        <v>4</v>
      </c>
      <c r="P37" s="34">
        <f>O37/$C37</f>
        <v>3.1525851197982345E-4</v>
      </c>
      <c r="Q37" s="35">
        <f>O37/$H37</f>
        <v>5.8368597694440387E-4</v>
      </c>
      <c r="R37" s="30">
        <f t="shared" ref="R37" si="9">SUM(R9:R25)</f>
        <v>148</v>
      </c>
      <c r="S37" s="34">
        <f>R37/$C37</f>
        <v>1.1664564943253467E-2</v>
      </c>
      <c r="T37" s="35">
        <f>R37/$H37</f>
        <v>2.1596381146942945E-2</v>
      </c>
      <c r="U37" s="30">
        <f t="shared" ref="U37" si="10">SUM(U9:U25)</f>
        <v>286</v>
      </c>
      <c r="V37" s="34">
        <f>U37/$C37</f>
        <v>2.2540983606557378E-2</v>
      </c>
      <c r="W37" s="35">
        <f>U37/$H37</f>
        <v>4.1733547351524881E-2</v>
      </c>
      <c r="X37" s="30">
        <f t="shared" ref="X37" si="11">SUM(X9:X25)</f>
        <v>1307</v>
      </c>
      <c r="Y37" s="34">
        <f>X37/$C37</f>
        <v>0.10301071878940732</v>
      </c>
      <c r="Z37" s="35">
        <f>X37/$H37</f>
        <v>0.19071939296658397</v>
      </c>
      <c r="AA37" s="30">
        <f t="shared" ref="AA37" si="12">SUM(AA9:AA25)</f>
        <v>82</v>
      </c>
      <c r="AB37" s="34">
        <f>AA37/$C37</f>
        <v>6.4627994955863809E-3</v>
      </c>
      <c r="AC37" s="35">
        <f>AA37/$H37</f>
        <v>1.1965562527360279E-2</v>
      </c>
      <c r="AD37" s="30">
        <f t="shared" ref="AD37" si="13">SUM(AD9:AD25)</f>
        <v>1227</v>
      </c>
      <c r="AE37" s="34">
        <f>AD37/$C37</f>
        <v>9.6705548549810838E-2</v>
      </c>
      <c r="AF37" s="35">
        <f>AD37/$H37</f>
        <v>0.17904567342769589</v>
      </c>
      <c r="AG37" s="30">
        <f t="shared" ref="AG37" si="14">SUM(AG9:AG25)</f>
        <v>556</v>
      </c>
      <c r="AH37" s="34">
        <f>AG37/$C37</f>
        <v>4.3820933165195461E-2</v>
      </c>
      <c r="AI37" s="35">
        <f>AG37/$H37</f>
        <v>8.1132350795272146E-2</v>
      </c>
      <c r="AJ37" s="30">
        <f t="shared" ref="AJ37" si="15">SUM(AJ9:AJ25)</f>
        <v>45</v>
      </c>
      <c r="AK37" s="34">
        <f>AJ37/$C37</f>
        <v>3.5466582597730137E-3</v>
      </c>
      <c r="AL37" s="35">
        <f>AJ37/$H37</f>
        <v>6.566467240624544E-3</v>
      </c>
      <c r="AM37" s="30">
        <f t="shared" ref="AM37" si="16">SUM(AM9:AM25)</f>
        <v>69</v>
      </c>
      <c r="AN37" s="34">
        <f>AM37/$C37</f>
        <v>5.4382093316519544E-3</v>
      </c>
      <c r="AO37" s="35">
        <f>AM37/$H37</f>
        <v>1.0068583102290968E-2</v>
      </c>
      <c r="AP37" s="30">
        <f t="shared" ref="AP37" si="17">SUM(AP9:AP25)</f>
        <v>2478</v>
      </c>
      <c r="AQ37" s="34">
        <f>AP37/$C37</f>
        <v>0.19530264817150064</v>
      </c>
      <c r="AR37" s="35">
        <f>AP37/$H37</f>
        <v>0.36159346271705822</v>
      </c>
      <c r="AS37" s="30">
        <f t="shared" ref="AS37" si="18">SUM(AS9:AS25)</f>
        <v>141</v>
      </c>
      <c r="AT37" s="34">
        <f>AS37/$C37</f>
        <v>1.1112862547288776E-2</v>
      </c>
      <c r="AU37" s="35">
        <f>AS37/$H37</f>
        <v>2.0574930687290237E-2</v>
      </c>
      <c r="AV37" s="30">
        <f t="shared" ref="AV37" si="19">SUM(AV9:AV25)</f>
        <v>34</v>
      </c>
      <c r="AW37" s="34">
        <f>AV37/$C37</f>
        <v>2.6796973518284995E-3</v>
      </c>
      <c r="AX37" s="35">
        <f>AV37/$H37</f>
        <v>4.9613308040274331E-3</v>
      </c>
      <c r="AY37" s="30">
        <f t="shared" ref="AY37" si="20">SUM(AY9:AY25)</f>
        <v>66</v>
      </c>
      <c r="AZ37" s="34">
        <f>AY37/$C37</f>
        <v>5.2017654476670871E-3</v>
      </c>
      <c r="BA37" s="35">
        <f>AY37/$H37</f>
        <v>9.630818619582664E-3</v>
      </c>
      <c r="BB37" s="30">
        <f t="shared" ref="BB37" si="21">SUM(BB9:BB25)</f>
        <v>222</v>
      </c>
      <c r="BC37" s="34">
        <f>BB37/$C37</f>
        <v>1.7496847414880203E-2</v>
      </c>
      <c r="BD37" s="35">
        <f>BB37/$H37</f>
        <v>3.239457172041442E-2</v>
      </c>
    </row>
    <row r="38" spans="1:56" s="36" customFormat="1" ht="26">
      <c r="A38" s="31" t="s">
        <v>2</v>
      </c>
      <c r="B38" s="31">
        <f>COUNTA('[1]Circo1 legislative'!B29:B30,'[1]Circo1 legislative'!B41:B44,'[1]Circo1 legislative'!B69:B73,'[1]Circo1 legislative'!B115:B118,'[1]Circo1 legislative'!B128:B129,'[1]Circo1 legislative'!B131:B136)</f>
        <v>23</v>
      </c>
      <c r="C38" s="30">
        <f>SUM(C26:C31)</f>
        <v>6900</v>
      </c>
      <c r="D38" s="30">
        <f t="shared" ref="D38:I38" si="22">SUM(D26:D31)</f>
        <v>2517</v>
      </c>
      <c r="E38" s="30">
        <f t="shared" si="22"/>
        <v>4383</v>
      </c>
      <c r="F38" s="32">
        <f t="shared" si="6"/>
        <v>0.63521739130434784</v>
      </c>
      <c r="G38" s="30">
        <f t="shared" si="22"/>
        <v>44</v>
      </c>
      <c r="H38" s="30">
        <f t="shared" si="22"/>
        <v>4339</v>
      </c>
      <c r="I38" s="33">
        <f t="shared" si="22"/>
        <v>247</v>
      </c>
      <c r="J38" s="34">
        <f>I38/$C38</f>
        <v>3.5797101449275365E-2</v>
      </c>
      <c r="K38" s="35">
        <f>I38/$H38</f>
        <v>5.6925558884535606E-2</v>
      </c>
      <c r="L38" s="30">
        <f t="shared" ref="L38" si="23">SUM(L26:L31)</f>
        <v>10</v>
      </c>
      <c r="M38" s="34">
        <f>L38/$C38</f>
        <v>1.4492753623188406E-3</v>
      </c>
      <c r="N38" s="35">
        <f>L38/$H38</f>
        <v>2.3046784973496199E-3</v>
      </c>
      <c r="O38" s="30">
        <f t="shared" ref="O38" si="24">SUM(O26:O31)</f>
        <v>20</v>
      </c>
      <c r="P38" s="34">
        <f>O38/$C38</f>
        <v>2.8985507246376812E-3</v>
      </c>
      <c r="Q38" s="35">
        <f>O38/$H38</f>
        <v>4.6093569946992399E-3</v>
      </c>
      <c r="R38" s="30">
        <f t="shared" ref="R38" si="25">SUM(R26:R31)</f>
        <v>21</v>
      </c>
      <c r="S38" s="34">
        <f>R38/$C38</f>
        <v>3.0434782608695652E-3</v>
      </c>
      <c r="T38" s="35">
        <f>R38/$H38</f>
        <v>4.8398248444342018E-3</v>
      </c>
      <c r="U38" s="30">
        <f t="shared" ref="U38" si="26">SUM(U26:U31)</f>
        <v>115</v>
      </c>
      <c r="V38" s="34">
        <f>U38/$C38</f>
        <v>1.6666666666666666E-2</v>
      </c>
      <c r="W38" s="35">
        <f>U38/$H38</f>
        <v>2.6503802719520627E-2</v>
      </c>
      <c r="X38" s="30">
        <f t="shared" ref="X38" si="27">SUM(X26:X31)</f>
        <v>546</v>
      </c>
      <c r="Y38" s="34">
        <f>X38/$C38</f>
        <v>7.91304347826087E-2</v>
      </c>
      <c r="Z38" s="35">
        <f>X38/$H38</f>
        <v>0.12583544595528923</v>
      </c>
      <c r="AA38" s="30">
        <f t="shared" ref="AA38" si="28">SUM(AA26:AA31)</f>
        <v>92</v>
      </c>
      <c r="AB38" s="34">
        <f>AA38/$C38</f>
        <v>1.3333333333333334E-2</v>
      </c>
      <c r="AC38" s="35">
        <f>AA38/$H38</f>
        <v>2.1203042175616502E-2</v>
      </c>
      <c r="AD38" s="30">
        <f t="shared" ref="AD38" si="29">SUM(AD26:AD31)</f>
        <v>1386</v>
      </c>
      <c r="AE38" s="34">
        <f>AD38/$C38</f>
        <v>0.2008695652173913</v>
      </c>
      <c r="AF38" s="35">
        <f>AD38/$H38</f>
        <v>0.31942843973265728</v>
      </c>
      <c r="AG38" s="30">
        <f t="shared" ref="AG38" si="30">SUM(AG26:AG31)</f>
        <v>396</v>
      </c>
      <c r="AH38" s="34">
        <f>AG38/$C38</f>
        <v>5.7391304347826085E-2</v>
      </c>
      <c r="AI38" s="35">
        <f>AG38/$H38</f>
        <v>9.1265268495044946E-2</v>
      </c>
      <c r="AJ38" s="30">
        <f t="shared" ref="AJ38" si="31">SUM(AJ26:AJ31)</f>
        <v>11</v>
      </c>
      <c r="AK38" s="34">
        <f>AJ38/$C38</f>
        <v>1.5942028985507246E-3</v>
      </c>
      <c r="AL38" s="35">
        <f>AJ38/$H38</f>
        <v>2.5351463470845818E-3</v>
      </c>
      <c r="AM38" s="30">
        <f t="shared" ref="AM38" si="32">SUM(AM26:AM31)</f>
        <v>44</v>
      </c>
      <c r="AN38" s="34">
        <f>AM38/$C38</f>
        <v>6.3768115942028983E-3</v>
      </c>
      <c r="AO38" s="35">
        <f>AM38/$H38</f>
        <v>1.0140585388338327E-2</v>
      </c>
      <c r="AP38" s="30">
        <f t="shared" ref="AP38" si="33">SUM(AP26:AP31)</f>
        <v>1426</v>
      </c>
      <c r="AQ38" s="34">
        <f>AP38/$C38</f>
        <v>0.20666666666666667</v>
      </c>
      <c r="AR38" s="35">
        <f>AP38/$H38</f>
        <v>0.32864715372205577</v>
      </c>
      <c r="AS38" s="30">
        <f t="shared" ref="AS38" si="34">SUM(AS26:AS31)</f>
        <v>9</v>
      </c>
      <c r="AT38" s="34">
        <f>AS38/$C38</f>
        <v>1.3043478260869566E-3</v>
      </c>
      <c r="AU38" s="35">
        <f>AS38/$H38</f>
        <v>2.0742106476146576E-3</v>
      </c>
      <c r="AV38" s="30">
        <f t="shared" ref="AV38" si="35">SUM(AV26:AV31)</f>
        <v>7</v>
      </c>
      <c r="AW38" s="34">
        <f>AV38/$C38</f>
        <v>1.0144927536231885E-3</v>
      </c>
      <c r="AX38" s="35">
        <f>AV38/$H38</f>
        <v>1.6132749481447338E-3</v>
      </c>
      <c r="AY38" s="30">
        <f t="shared" ref="AY38" si="36">SUM(AY26:AY31)</f>
        <v>4</v>
      </c>
      <c r="AZ38" s="34">
        <f>AY38/$C38</f>
        <v>5.7971014492753622E-4</v>
      </c>
      <c r="BA38" s="35">
        <f>AY38/$H38</f>
        <v>9.2187139893984784E-4</v>
      </c>
      <c r="BB38" s="30">
        <f t="shared" ref="BB38" si="37">SUM(BB26:BB31)</f>
        <v>5</v>
      </c>
      <c r="BC38" s="34">
        <f>BB38/$C38</f>
        <v>7.246376811594203E-4</v>
      </c>
      <c r="BD38" s="35">
        <f>BB38/$H38</f>
        <v>1.15233924867481E-3</v>
      </c>
    </row>
    <row r="39" spans="1:56" ht="14" thickBot="1">
      <c r="A39" s="37" t="str">
        <f>'[1]Circo1 legislative'!A141</f>
        <v>TOTAL CIRCO 1</v>
      </c>
      <c r="B39" s="38">
        <f>'[1]Circo1 legislative'!B141</f>
        <v>105</v>
      </c>
      <c r="C39" s="38">
        <f>'[1]Circo1 legislative'!C141</f>
        <v>67132</v>
      </c>
      <c r="D39" s="38">
        <f>'[1]Circo1 legislative'!D141</f>
        <v>36408</v>
      </c>
      <c r="E39" s="38">
        <f>'[1]Circo1 legislative'!E141</f>
        <v>30724</v>
      </c>
      <c r="F39" s="39">
        <f>'[1]Circo1 legislative'!F141</f>
        <v>0.45766549484597507</v>
      </c>
      <c r="G39" s="38">
        <f>'[1]Circo1 legislative'!G141</f>
        <v>558</v>
      </c>
      <c r="H39" s="38">
        <f>'[1]Circo1 legislative'!H141</f>
        <v>30166</v>
      </c>
      <c r="I39" s="40">
        <f>'[1]Circo1 legislative'!I141</f>
        <v>1131</v>
      </c>
      <c r="J39" s="41">
        <f>'[1]Circo1 legislative'!J141</f>
        <v>1.6847405112316034E-2</v>
      </c>
      <c r="K39" s="42">
        <f>'[1]Circo1 legislative'!K141</f>
        <v>3.7492541271630313E-2</v>
      </c>
      <c r="L39" s="40">
        <f>'[1]Circo1 legislative'!L141</f>
        <v>408</v>
      </c>
      <c r="M39" s="41">
        <f>'[1]Circo1 legislative'!M141</f>
        <v>6.0775785020556515E-3</v>
      </c>
      <c r="N39" s="42">
        <f>'[1]Circo1 legislative'!N141</f>
        <v>1.3525160777033746E-2</v>
      </c>
      <c r="O39" s="40">
        <f>'[1]Circo1 legislative'!O141</f>
        <v>104</v>
      </c>
      <c r="P39" s="41">
        <f>'[1]Circo1 legislative'!P141</f>
        <v>1.5491866769945779E-3</v>
      </c>
      <c r="Q39" s="42">
        <f>'[1]Circo1 legislative'!Q141</f>
        <v>3.4475900019889944E-3</v>
      </c>
      <c r="R39" s="40">
        <f>'[1]Circo1 legislative'!R141</f>
        <v>931</v>
      </c>
      <c r="S39" s="41">
        <f>'[1]Circo1 legislative'!S141</f>
        <v>1.3868199964249539E-2</v>
      </c>
      <c r="T39" s="42">
        <f>'[1]Circo1 legislative'!T141</f>
        <v>3.0862560498574554E-2</v>
      </c>
      <c r="U39" s="40">
        <f>'[1]Circo1 legislative'!U141</f>
        <v>1258</v>
      </c>
      <c r="V39" s="41">
        <f>'[1]Circo1 legislative'!V141</f>
        <v>1.8739200381338261E-2</v>
      </c>
      <c r="W39" s="42">
        <f>'[1]Circo1 legislative'!W141</f>
        <v>4.1702579062520721E-2</v>
      </c>
      <c r="X39" s="40">
        <f>'[1]Circo1 legislative'!X141</f>
        <v>5512</v>
      </c>
      <c r="Y39" s="41">
        <f>'[1]Circo1 legislative'!Y141</f>
        <v>8.2106893880712628E-2</v>
      </c>
      <c r="Z39" s="42">
        <f>'[1]Circo1 legislative'!Z141</f>
        <v>0.1827222701054167</v>
      </c>
      <c r="AA39" s="40">
        <f>'[1]Circo1 legislative'!AA141</f>
        <v>2533</v>
      </c>
      <c r="AB39" s="41">
        <f>'[1]Circo1 legislative'!AB141</f>
        <v>3.7731633200262168E-2</v>
      </c>
      <c r="AC39" s="42">
        <f>'[1]Circo1 legislative'!AC141</f>
        <v>8.396870649075118E-2</v>
      </c>
      <c r="AD39" s="40">
        <f>'[1]Circo1 legislative'!AD141</f>
        <v>2758</v>
      </c>
      <c r="AE39" s="41">
        <f>'[1]Circo1 legislative'!AE141</f>
        <v>4.1083238991836975E-2</v>
      </c>
      <c r="AF39" s="42">
        <f>'[1]Circo1 legislative'!AF141</f>
        <v>9.1427434860438903E-2</v>
      </c>
      <c r="AG39" s="40">
        <f>'[1]Circo1 legislative'!AG141</f>
        <v>2547</v>
      </c>
      <c r="AH39" s="41">
        <f>'[1]Circo1 legislative'!AH141</f>
        <v>3.7940177560626828E-2</v>
      </c>
      <c r="AI39" s="42">
        <f>'[1]Circo1 legislative'!AI141</f>
        <v>8.4432805144865078E-2</v>
      </c>
      <c r="AJ39" s="40">
        <f>'[1]Circo1 legislative'!AJ141</f>
        <v>358</v>
      </c>
      <c r="AK39" s="41">
        <f>'[1]Circo1 legislative'!AK141</f>
        <v>5.3327772150390277E-3</v>
      </c>
      <c r="AL39" s="42">
        <f>'[1]Circo1 legislative'!AL141</f>
        <v>1.1867665583769806E-2</v>
      </c>
      <c r="AM39" s="40">
        <f>'[1]Circo1 legislative'!AM141</f>
        <v>421</v>
      </c>
      <c r="AN39" s="41">
        <f>'[1]Circo1 legislative'!AN141</f>
        <v>6.271226836679974E-3</v>
      </c>
      <c r="AO39" s="42">
        <f>'[1]Circo1 legislative'!AO141</f>
        <v>1.395610952728237E-2</v>
      </c>
      <c r="AP39" s="40">
        <f>'[1]Circo1 legislative'!AP141</f>
        <v>11049</v>
      </c>
      <c r="AQ39" s="41">
        <f>'[1]Circo1 legislative'!AQ141</f>
        <v>0.16458618840493355</v>
      </c>
      <c r="AR39" s="42">
        <f>'[1]Circo1 legislative'!AR141</f>
        <v>0.36627328780746538</v>
      </c>
      <c r="AS39" s="40">
        <f>'[1]Circo1 legislative'!AS141</f>
        <v>249</v>
      </c>
      <c r="AT39" s="41">
        <f>'[1]Circo1 legislative'!AT141</f>
        <v>3.7091104093427874E-3</v>
      </c>
      <c r="AU39" s="42">
        <f>'[1]Circo1 legislative'!AU141</f>
        <v>8.2543260624544194E-3</v>
      </c>
      <c r="AV39" s="40">
        <f>'[1]Circo1 legislative'!AV141</f>
        <v>222</v>
      </c>
      <c r="AW39" s="41">
        <f>'[1]Circo1 legislative'!AW141</f>
        <v>3.3069177143538104E-3</v>
      </c>
      <c r="AX39" s="42">
        <f>'[1]Circo1 legislative'!AX141</f>
        <v>7.3592786580918912E-3</v>
      </c>
      <c r="AY39" s="40">
        <f>'[1]Circo1 legislative'!AY141</f>
        <v>374</v>
      </c>
      <c r="AZ39" s="41">
        <f>'[1]Circo1 legislative'!AZ141</f>
        <v>5.5711136268843473E-3</v>
      </c>
      <c r="BA39" s="42">
        <f>'[1]Circo1 legislative'!BA141</f>
        <v>1.2398064045614268E-2</v>
      </c>
      <c r="BB39" s="40">
        <f>'[1]Circo1 legislative'!BB141</f>
        <v>311</v>
      </c>
      <c r="BC39" s="41">
        <f>'[1]Circo1 legislative'!BC141</f>
        <v>4.6326640052434011E-3</v>
      </c>
      <c r="BD39" s="42">
        <f>'[1]Circo1 legislative'!BD141</f>
        <v>1.0309620102101704E-2</v>
      </c>
    </row>
    <row r="40" spans="1:56">
      <c r="A40" s="43"/>
    </row>
    <row r="42" spans="1:56" ht="14" thickBot="1"/>
    <row r="43" spans="1:56" s="10" customFormat="1" ht="27" thickBot="1">
      <c r="A43" s="44" t="str">
        <f>'[1]Circo1 legislative'!A148</f>
        <v>TOTAL</v>
      </c>
      <c r="B43" s="45" t="str">
        <f>'[1]Circo1 legislative'!B148</f>
        <v>Nbr bureau de vote</v>
      </c>
      <c r="C43" s="44" t="str">
        <f>'[1]Circo1 legislative'!C148</f>
        <v>Inscrits</v>
      </c>
      <c r="D43" s="44" t="str">
        <f>'[1]Circo1 legislative'!D148</f>
        <v>Abstentions</v>
      </c>
      <c r="E43" s="44" t="str">
        <f>'[1]Circo1 legislative'!E148</f>
        <v>Votants</v>
      </c>
      <c r="F43" s="44" t="str">
        <f>'[1]Circo1 legislative'!F148</f>
        <v>% Particip.</v>
      </c>
      <c r="G43" s="44" t="str">
        <f>'[1]Circo1 legislative'!G148</f>
        <v>Blancs et nuls</v>
      </c>
      <c r="H43" s="44" t="str">
        <f>'[1]Circo1 legislative'!H148</f>
        <v>Exprimés</v>
      </c>
    </row>
    <row r="44" spans="1:56" ht="14" thickBot="1">
      <c r="A44" s="46" t="str">
        <f>'[1]Circo1 legislative'!A149</f>
        <v>POLYNÉSIE FRANÇAISE</v>
      </c>
      <c r="B44" s="46">
        <f>'[1]Circo1 legislative'!B149</f>
        <v>227</v>
      </c>
      <c r="C44" s="46">
        <f>'[1]Circo1 legislative'!C149</f>
        <v>187369</v>
      </c>
      <c r="D44" s="46">
        <f>'[1]Circo1 legislative'!D149</f>
        <v>101537</v>
      </c>
      <c r="E44" s="46">
        <f>'[1]Circo1 legislative'!E149</f>
        <v>85832</v>
      </c>
      <c r="F44" s="47">
        <f>'[1]Circo1 legislative'!F149</f>
        <v>0.45809071938260865</v>
      </c>
      <c r="G44" s="46">
        <f>'[1]Circo1 legislative'!G149</f>
        <v>1567</v>
      </c>
      <c r="H44" s="46">
        <f>'[1]Circo1 legislative'!H149</f>
        <v>84265</v>
      </c>
    </row>
  </sheetData>
  <mergeCells count="32">
    <mergeCell ref="AS34:AT34"/>
    <mergeCell ref="AV34:AW34"/>
    <mergeCell ref="AY34:AZ34"/>
    <mergeCell ref="BB34:BC34"/>
    <mergeCell ref="AA34:AB34"/>
    <mergeCell ref="AD34:AE34"/>
    <mergeCell ref="AG34:AH34"/>
    <mergeCell ref="AJ34:AK34"/>
    <mergeCell ref="AM34:AN34"/>
    <mergeCell ref="AP34:AQ34"/>
    <mergeCell ref="AS3:AT3"/>
    <mergeCell ref="AV3:AW3"/>
    <mergeCell ref="AY3:AZ3"/>
    <mergeCell ref="BB3:BC3"/>
    <mergeCell ref="I34:J34"/>
    <mergeCell ref="L34:M34"/>
    <mergeCell ref="O34:P34"/>
    <mergeCell ref="R34:S34"/>
    <mergeCell ref="U34:V34"/>
    <mergeCell ref="X34:Y34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Circo1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2012-06-03T09:02:04Z</dcterms:created>
  <dcterms:modified xsi:type="dcterms:W3CDTF">2012-06-03T09:04:13Z</dcterms:modified>
</cp:coreProperties>
</file>