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bs/Desktop/"/>
    </mc:Choice>
  </mc:AlternateContent>
  <xr:revisionPtr revIDLastSave="0" documentId="8_{AD019D82-7D1B-1246-903E-3A3FD2AD8AE9}" xr6:coauthVersionLast="45" xr6:coauthVersionMax="45" xr10:uidLastSave="{00000000-0000-0000-0000-000000000000}"/>
  <bookViews>
    <workbookView xWindow="41020" yWindow="3660" windowWidth="27620" windowHeight="18420" tabRatio="839" xr2:uid="{00000000-000D-0000-FFFF-FFFF00000000}"/>
  </bookViews>
  <sheets>
    <sheet name="Résultats" sheetId="2" r:id="rId1"/>
    <sheet name="PUPILLES 2C - M" sheetId="3" r:id="rId2"/>
    <sheet name="PUPILLES 2C - F" sheetId="16" r:id="rId3"/>
    <sheet name="BENJAMINS - M" sheetId="4" r:id="rId4"/>
    <sheet name="BENJAMINS - F" sheetId="10" r:id="rId5"/>
    <sheet name="MINIMES - M" sheetId="5" r:id="rId6"/>
    <sheet name="MINIMES - F" sheetId="11" r:id="rId7"/>
    <sheet name="CADETS - M" sheetId="6" r:id="rId8"/>
    <sheet name="CADETS - F" sheetId="12" r:id="rId9"/>
    <sheet name="JUNIORS - M" sheetId="13" r:id="rId10"/>
    <sheet name="JUNIORS - F" sheetId="7" r:id="rId11"/>
    <sheet name="SENIORS - M" sheetId="8" r:id="rId12"/>
    <sheet name="SENIORS - F" sheetId="14" r:id="rId13"/>
    <sheet name="VETERANS - M" sheetId="9" r:id="rId14"/>
    <sheet name="VETERANS - F" sheetId="15" r:id="rId15"/>
  </sheets>
  <definedNames>
    <definedName name="CLUB">Résultats!$A$5:$A$20</definedName>
    <definedName name="_xlnm.Print_Area" localSheetId="0">Résultats!$F$1:$K$25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2" l="1"/>
  <c r="D6" i="2"/>
  <c r="D7" i="2"/>
  <c r="D21" i="2" s="1"/>
  <c r="D23" i="2" s="1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1" i="2" s="1"/>
  <c r="C23" i="2" s="1"/>
  <c r="C18" i="2"/>
  <c r="C19" i="2"/>
  <c r="C20" i="2"/>
  <c r="B5" i="2"/>
  <c r="B6" i="2"/>
  <c r="B7" i="2"/>
  <c r="B8" i="2"/>
  <c r="B9" i="2"/>
  <c r="B21" i="2" s="1"/>
  <c r="B23" i="2" s="1"/>
  <c r="B10" i="2"/>
  <c r="B11" i="2"/>
  <c r="B12" i="2"/>
  <c r="B13" i="2"/>
  <c r="B14" i="2"/>
  <c r="B15" i="2"/>
  <c r="B16" i="2"/>
  <c r="B17" i="2"/>
  <c r="B18" i="2"/>
  <c r="B19" i="2"/>
  <c r="B20" i="2"/>
</calcChain>
</file>

<file path=xl/sharedStrings.xml><?xml version="1.0" encoding="utf-8"?>
<sst xmlns="http://schemas.openxmlformats.org/spreadsheetml/2006/main" count="1222" uniqueCount="331">
  <si>
    <t>CLASSEMENT</t>
  </si>
  <si>
    <t>NOM</t>
  </si>
  <si>
    <t>PRENOM</t>
  </si>
  <si>
    <t>CLUB</t>
  </si>
  <si>
    <t>OR</t>
  </si>
  <si>
    <t>ARGENT</t>
  </si>
  <si>
    <t>BRONZE</t>
  </si>
  <si>
    <t>TKD EXCELSIOR</t>
  </si>
  <si>
    <t>BENJAMINS - MASCULIN - 33 kg</t>
  </si>
  <si>
    <t>BENJAMINS - FEMININ - 23 kg</t>
  </si>
  <si>
    <t>BENJAMINS - FEMININ - 33 kg</t>
  </si>
  <si>
    <t>MINIMES - MASCULIN - 33 kg</t>
  </si>
  <si>
    <t>MINIMES - MASCULIN - 53 kg</t>
  </si>
  <si>
    <t>MINIMES - FEMININ - 33 kg</t>
  </si>
  <si>
    <t>CADETS - MASCULIN - 33 kg</t>
  </si>
  <si>
    <t>CADETS - MASCULIN - 37 kg</t>
  </si>
  <si>
    <t>CADETS - MASCULIN - 41 kg</t>
  </si>
  <si>
    <t>CADETS - MASCULIN - 45 kg</t>
  </si>
  <si>
    <t>CADETS - MASCULIN - 49 kg</t>
  </si>
  <si>
    <t>CADETS - MASCULIN - 53 kg</t>
  </si>
  <si>
    <t>CADETS - MASCULIN - 57 kg</t>
  </si>
  <si>
    <t>CADETS - MASCULIN - 61 kg</t>
  </si>
  <si>
    <t>CADETS - MASCULIN - 65 kg</t>
  </si>
  <si>
    <t>CADETS - MASCULIN + 65 kg</t>
  </si>
  <si>
    <t>CADETS - FEMININ - 29 kg</t>
  </si>
  <si>
    <t>CADETS - FEMININ - 33 kg</t>
  </si>
  <si>
    <t>CADETS - FEMININ - 37 kg</t>
  </si>
  <si>
    <t>CADETS - FEMININ - 41 kg</t>
  </si>
  <si>
    <t>CADETS - FEMININ - 44 kg</t>
  </si>
  <si>
    <t>CADETS - FEMININ - 47 kg</t>
  </si>
  <si>
    <t>CADETS - FEMININ - 51 kg</t>
  </si>
  <si>
    <t>CADETS - FEMININ - 55 kg</t>
  </si>
  <si>
    <t>CADETS - FEMININ - 59 kg</t>
  </si>
  <si>
    <t>CADETS - FEMININ + 59 kg</t>
  </si>
  <si>
    <t>JUNIORS - MASCULIN - 45 kg</t>
  </si>
  <si>
    <t>JUNIORS - MASCULIN - 48 kg</t>
  </si>
  <si>
    <t>JUNIORS - MASCULIN - 55 kg</t>
  </si>
  <si>
    <t>JUNIORS - MASCULIN - 59 kg</t>
  </si>
  <si>
    <t>JUNIORS - MASCULIN - 63 kg</t>
  </si>
  <si>
    <t>JUNIORS - MASCULIN - 68 kg</t>
  </si>
  <si>
    <t>JUNIORS - MASCULIN - 73 kg</t>
  </si>
  <si>
    <t>JUNIORS - MASCULIN - 78 kg</t>
  </si>
  <si>
    <t>JUNIORS - FEMININ - 42 kg</t>
  </si>
  <si>
    <t>JUNIORS - FEMININ - 44 kg</t>
  </si>
  <si>
    <t>JUNIORS - FEMININ - 46 kg</t>
  </si>
  <si>
    <t>JUNIORS - FEMININ - 49 kg</t>
  </si>
  <si>
    <t>JUNIORS - FEMININ - 52 kg</t>
  </si>
  <si>
    <t>JUNIORS - FEMININ - 55 kg</t>
  </si>
  <si>
    <t>JUNIORS - FEMININ - 59 kg</t>
  </si>
  <si>
    <t>JUNIORS - FEMININ - 63 kg</t>
  </si>
  <si>
    <t>JUNIORS - FEMININ - 68 kg</t>
  </si>
  <si>
    <t>SENIORS - MASCULIN - 54 kg</t>
  </si>
  <si>
    <t>SENIORS - MASCULIN - 58 kg</t>
  </si>
  <si>
    <t>SENIORS - MASCULIN - 68 kg</t>
  </si>
  <si>
    <t>SENIORS - MASCULIN - 63 kg</t>
  </si>
  <si>
    <t>SENIORS - MASCULIN - 74 kg</t>
  </si>
  <si>
    <t>SENIORS - MASCULIN - 80 kg</t>
  </si>
  <si>
    <t>SENIORS - MASCULIN - 87 kg</t>
  </si>
  <si>
    <t>SENIORS MASCULINS</t>
  </si>
  <si>
    <t>SENIORS - FEMININ - 46 kg</t>
  </si>
  <si>
    <t>SENIORS - FEMININ - 49 kg</t>
  </si>
  <si>
    <t>SENIORS - FEMININ - 53 kg</t>
  </si>
  <si>
    <t>SENIORS - FEMININ - 57 kg</t>
  </si>
  <si>
    <t>SENIORS - FEMININ - 62 kg</t>
  </si>
  <si>
    <t>SENIORS - FEMININ - 67 kg</t>
  </si>
  <si>
    <t>SENIORS - FEMININ - 73 kg</t>
  </si>
  <si>
    <t>VETERANS 2 - MASCULIN - 58 kg</t>
  </si>
  <si>
    <t>VETERANS 2- MASCULIN - 68 kg</t>
  </si>
  <si>
    <t>VETERANS 2 - MASCULIN - 80 kg</t>
  </si>
  <si>
    <t>VETERANS 2 - MASCULIN + 80 kg</t>
  </si>
  <si>
    <t>VETERANS 1 - FEMININ - 49 kg</t>
  </si>
  <si>
    <t>VETERANS 1 - FEMININ + 67 kg</t>
  </si>
  <si>
    <t>JUNIORS - MASCULIN - 51 kg</t>
  </si>
  <si>
    <t>BENJAMINS MASCULIN</t>
  </si>
  <si>
    <t>BENJAMIN FEMININ</t>
  </si>
  <si>
    <t>MINIMES - MASCULIN</t>
  </si>
  <si>
    <t>MINIMES - FEMININ</t>
  </si>
  <si>
    <t>CADETS - MASCULIN</t>
  </si>
  <si>
    <t>CADETS - FEMININ</t>
  </si>
  <si>
    <t>JUNIORS - MASCULIN</t>
  </si>
  <si>
    <t>JUNIORS - FEMININ</t>
  </si>
  <si>
    <t>SENIORS - FEMININ</t>
  </si>
  <si>
    <t>VETERANS - MASCULIN</t>
  </si>
  <si>
    <t>VETERANS - FEMININ</t>
  </si>
  <si>
    <t>TKD TAPUTAPUATEA</t>
  </si>
  <si>
    <t>TKD TAHAA</t>
  </si>
  <si>
    <t xml:space="preserve">Résultats de
</t>
  </si>
  <si>
    <t>VETERANS 2 - FEMININ - 49 kg</t>
  </si>
  <si>
    <t>VETERANS 2 - FEMININ - 57 kg</t>
  </si>
  <si>
    <t>VETERANS 2 - FEMININ - 67 kg</t>
  </si>
  <si>
    <t>VETERANS 2 - FEMININ + 67 kg</t>
  </si>
  <si>
    <t>SENIORS - FEMININ + 73 kg</t>
  </si>
  <si>
    <t>SENIORS - MASCULIN + 87 kg</t>
  </si>
  <si>
    <t>JUNIORS - FEMININ + 68 kg</t>
  </si>
  <si>
    <t>JUNIORS - MASCULIN + 78 kg</t>
  </si>
  <si>
    <t>TKD TAIARAPU-OUEST</t>
  </si>
  <si>
    <t>ROTUI TAE KWON DO CLUB</t>
  </si>
  <si>
    <t>PUPILLES 2C - MASCULIN -28KG</t>
  </si>
  <si>
    <t>PUPILLES 2C - MASCULIN -33KG</t>
  </si>
  <si>
    <t>PUPILLES 2C MASCULINS</t>
  </si>
  <si>
    <t>PUPILLES 2C - MASCULINS -38KG</t>
  </si>
  <si>
    <t>PUPILLES 2C - MASCULINS +38KG</t>
  </si>
  <si>
    <t>PUPILLES 2C FEMININS</t>
  </si>
  <si>
    <t>PUPILLES 2C - FEMININS -23KG</t>
  </si>
  <si>
    <t>PUPILLES 2C - FEMININS -28KG</t>
  </si>
  <si>
    <t>PUPILLES 2C - FEMININS -33KG</t>
  </si>
  <si>
    <t>PUPILLES 2C - FEMININS -38KG</t>
  </si>
  <si>
    <t>PUPILLES 2C - FEMININS +38KG</t>
  </si>
  <si>
    <t>BENJAMINS - MASCULIN - 28 kg</t>
  </si>
  <si>
    <t>BENJAMINS - MASCULIN - 38 kg</t>
  </si>
  <si>
    <t>BENJAMINS - MASCULIN - 43 kg</t>
  </si>
  <si>
    <t>BENJAMINS - MASCULIN - 48 kg</t>
  </si>
  <si>
    <t>BENJAMINS - MASCULIN + 48 kg</t>
  </si>
  <si>
    <t>BENJAMINS - FEMININ - 28 kg</t>
  </si>
  <si>
    <t>BENJAMINS - FEMININ - 38 kg</t>
  </si>
  <si>
    <t>BENJAMINS - FEMININ - 43 kg</t>
  </si>
  <si>
    <t>BENJAMINS - FEMININ + 43 kg</t>
  </si>
  <si>
    <t>MINIMES - MASCULIN - 38 kg</t>
  </si>
  <si>
    <t>MINIMES - MASCULIN - 43 kg</t>
  </si>
  <si>
    <t>MINIMES - MASCULIN - 48 kg</t>
  </si>
  <si>
    <t>MINIMES - MASCULIN + 53 kg</t>
  </si>
  <si>
    <t>MINIMES - FEMININ - 28 kg</t>
  </si>
  <si>
    <t>MINIMES - FEMININ - 38 kg</t>
  </si>
  <si>
    <t>MINIMES - FEMININ - 43 kg</t>
  </si>
  <si>
    <t>MINIMES - FEMININ - 48 kg</t>
  </si>
  <si>
    <t>MINIMES - FEMININ + 48 kg</t>
  </si>
  <si>
    <t>PUPILLES 2C - MASCULINS -23KG</t>
  </si>
  <si>
    <t>TEFANA TAEKWONDO</t>
  </si>
  <si>
    <t>HVM NO FAAA</t>
  </si>
  <si>
    <t>PUP2C/BEN/MIN</t>
  </si>
  <si>
    <t>CAD/JUN/SEN</t>
  </si>
  <si>
    <t>TOTAL</t>
  </si>
  <si>
    <t>TKD TEPUNAHITI</t>
  </si>
  <si>
    <t>TKD MAHINA</t>
  </si>
  <si>
    <t>RUF</t>
  </si>
  <si>
    <t>TKD TE AITO</t>
  </si>
  <si>
    <t>TKD EIMEO NUI</t>
  </si>
  <si>
    <t>TKD PAPARA</t>
  </si>
  <si>
    <t>TKD TAIARAPU</t>
  </si>
  <si>
    <r>
      <t xml:space="preserve">COUPE DES CLUBS 2019
</t>
    </r>
    <r>
      <rPr>
        <sz val="16"/>
        <color theme="1"/>
        <rFont val="Calibri"/>
        <family val="2"/>
        <scheme val="minor"/>
      </rPr>
      <t xml:space="preserve"> PAMATAI - 07 DECEMBRE 2019</t>
    </r>
  </si>
  <si>
    <t>MATEATA-ITURAGI</t>
  </si>
  <si>
    <t>ETHAN</t>
  </si>
  <si>
    <t>HANARE</t>
  </si>
  <si>
    <t>TEVAIORA</t>
  </si>
  <si>
    <t>TAAE</t>
  </si>
  <si>
    <t>MANATEA</t>
  </si>
  <si>
    <t>TEATA</t>
  </si>
  <si>
    <t>TAKUHEI</t>
  </si>
  <si>
    <t>SEINO</t>
  </si>
  <si>
    <t>HEIARIKINUI</t>
  </si>
  <si>
    <t>AITCHESON</t>
  </si>
  <si>
    <t>TEMESIA</t>
  </si>
  <si>
    <t>PAHEROO</t>
  </si>
  <si>
    <t>KAMALEI</t>
  </si>
  <si>
    <t>NICOLLE</t>
  </si>
  <si>
    <t>KALEI</t>
  </si>
  <si>
    <t>CHAVE</t>
  </si>
  <si>
    <t>NUUTEPAIRU</t>
  </si>
  <si>
    <t>AUKARA</t>
  </si>
  <si>
    <t>MOKOREA</t>
  </si>
  <si>
    <t>ITURAGI-MAI</t>
  </si>
  <si>
    <t>POEITI</t>
  </si>
  <si>
    <t>TEUIRA</t>
  </si>
  <si>
    <t>NIHIROA</t>
  </si>
  <si>
    <t>PAPARA</t>
  </si>
  <si>
    <t>NATIHERE</t>
  </si>
  <si>
    <t>POUSSIN 1 - MASCULIN</t>
  </si>
  <si>
    <t>KIILEI</t>
  </si>
  <si>
    <t>SCHOLERMANN</t>
  </si>
  <si>
    <t>MAHEANU</t>
  </si>
  <si>
    <t>VAN BASTOLAER</t>
  </si>
  <si>
    <t>VEIHEA</t>
  </si>
  <si>
    <t>TEAHAMAI</t>
  </si>
  <si>
    <t>LAURELIA</t>
  </si>
  <si>
    <t>PERSIN</t>
  </si>
  <si>
    <t>THYLANE</t>
  </si>
  <si>
    <t>POUSSIN 2 - MASCULIN</t>
  </si>
  <si>
    <t>PAHOEANI</t>
  </si>
  <si>
    <t>KEMALU</t>
  </si>
  <si>
    <t>MAHINUI</t>
  </si>
  <si>
    <t>RIIPEU</t>
  </si>
  <si>
    <t>MAMATUI</t>
  </si>
  <si>
    <t>TEAUNOA</t>
  </si>
  <si>
    <t>POUSSIN 2 - FEMININ</t>
  </si>
  <si>
    <t>MARAEURA</t>
  </si>
  <si>
    <t>RAUREVA</t>
  </si>
  <si>
    <t>TAUAPIIANI</t>
  </si>
  <si>
    <t>ALIIKAI</t>
  </si>
  <si>
    <t>LELIA</t>
  </si>
  <si>
    <t>PUPILLE 1 - MASCULIN</t>
  </si>
  <si>
    <t>TUTEIRIHIA</t>
  </si>
  <si>
    <t>TUTEA</t>
  </si>
  <si>
    <t>AUKINO</t>
  </si>
  <si>
    <t>AGNIE</t>
  </si>
  <si>
    <t>HEREARII</t>
  </si>
  <si>
    <t>PUPILLE 1 - FEMININ</t>
  </si>
  <si>
    <t>MANAFENUAORA</t>
  </si>
  <si>
    <t>VAIMANA</t>
  </si>
  <si>
    <t>ATENI</t>
  </si>
  <si>
    <t>VAIHIRIA</t>
  </si>
  <si>
    <t>SCHMIDT</t>
  </si>
  <si>
    <t>RAMANUI</t>
  </si>
  <si>
    <t>PUPILLE 2 - MASCULIN</t>
  </si>
  <si>
    <t>HAOATAI</t>
  </si>
  <si>
    <t>TAMAHEREARII</t>
  </si>
  <si>
    <t>ARAI-TAUA</t>
  </si>
  <si>
    <t>ARIIMOANA</t>
  </si>
  <si>
    <t>TEHAMAI</t>
  </si>
  <si>
    <t>YVAN</t>
  </si>
  <si>
    <t>VOUNE</t>
  </si>
  <si>
    <t>TEIHOTU</t>
  </si>
  <si>
    <t>LAI KOUN SING</t>
  </si>
  <si>
    <t>ANDREW</t>
  </si>
  <si>
    <t>JUNE</t>
  </si>
  <si>
    <t>CAROLE</t>
  </si>
  <si>
    <t>LEHARTEL</t>
  </si>
  <si>
    <t>VAIKEALANI</t>
  </si>
  <si>
    <t>WONG FOEN</t>
  </si>
  <si>
    <t>TETIA</t>
  </si>
  <si>
    <t>MANUVAI</t>
  </si>
  <si>
    <t>TINOMOE</t>
  </si>
  <si>
    <t>LEI-MAN</t>
  </si>
  <si>
    <t>TAURAA</t>
  </si>
  <si>
    <t>LNONUIAKEA</t>
  </si>
  <si>
    <t>PAPARAI</t>
  </si>
  <si>
    <t>AARON</t>
  </si>
  <si>
    <t>MAHALO</t>
  </si>
  <si>
    <t>MANUTAHI</t>
  </si>
  <si>
    <t>ARIINUI</t>
  </si>
  <si>
    <t>FUSSIEN</t>
  </si>
  <si>
    <t>NATIHAU</t>
  </si>
  <si>
    <t>MULLER TARANO</t>
  </si>
  <si>
    <t>JADE</t>
  </si>
  <si>
    <t>PIHAATAE</t>
  </si>
  <si>
    <t>HANIHEI</t>
  </si>
  <si>
    <t>TACITO</t>
  </si>
  <si>
    <t>KYLIAN</t>
  </si>
  <si>
    <t>RAPANUI</t>
  </si>
  <si>
    <t>ROE</t>
  </si>
  <si>
    <t>KAPIRI</t>
  </si>
  <si>
    <t>HEREHEIMOANA</t>
  </si>
  <si>
    <t>WHITE</t>
  </si>
  <si>
    <t>RANGITANE</t>
  </si>
  <si>
    <t>BERNADINO</t>
  </si>
  <si>
    <t>RUKUROA</t>
  </si>
  <si>
    <t>MAIRAU</t>
  </si>
  <si>
    <t>HIRIA</t>
  </si>
  <si>
    <t>HANERE</t>
  </si>
  <si>
    <t>TEVANIRA</t>
  </si>
  <si>
    <t>VAIKEA</t>
  </si>
  <si>
    <t>MARAETEFAU</t>
  </si>
  <si>
    <t>RAIMANUTEA</t>
  </si>
  <si>
    <t>TOROHIA</t>
  </si>
  <si>
    <t>GABRIEL</t>
  </si>
  <si>
    <t>TIURA</t>
  </si>
  <si>
    <t>TEKURAMANA</t>
  </si>
  <si>
    <t>NORMAN</t>
  </si>
  <si>
    <t>DYLAN</t>
  </si>
  <si>
    <t>BAMBRIDGE</t>
  </si>
  <si>
    <t>TERAIMANARII</t>
  </si>
  <si>
    <t>NANCY</t>
  </si>
  <si>
    <t>POEARII</t>
  </si>
  <si>
    <t>TEPEA</t>
  </si>
  <si>
    <t>HINAVAI</t>
  </si>
  <si>
    <t>SHANG</t>
  </si>
  <si>
    <t>TAUHERE</t>
  </si>
  <si>
    <t>AH-SCHA</t>
  </si>
  <si>
    <t>TOAHIVA</t>
  </si>
  <si>
    <t>LE FOC</t>
  </si>
  <si>
    <t>KEANU</t>
  </si>
  <si>
    <t>BENACEK</t>
  </si>
  <si>
    <t>KAHAYA</t>
  </si>
  <si>
    <t>TANE</t>
  </si>
  <si>
    <t>KEALYVAY</t>
  </si>
  <si>
    <t>TEINAURI YTS</t>
  </si>
  <si>
    <t>HEIPOE</t>
  </si>
  <si>
    <t>VAN CAM</t>
  </si>
  <si>
    <t>DEWK</t>
  </si>
  <si>
    <t>FRIEDMAN</t>
  </si>
  <si>
    <t>MANAIKI</t>
  </si>
  <si>
    <t>ALLEN</t>
  </si>
  <si>
    <t>HAUKEALANIE</t>
  </si>
  <si>
    <t>TEAOTEA</t>
  </si>
  <si>
    <t>TEHANI</t>
  </si>
  <si>
    <t>TERIITAOHIA</t>
  </si>
  <si>
    <t>YRON</t>
  </si>
  <si>
    <t>LEE</t>
  </si>
  <si>
    <t>TEHIVA</t>
  </si>
  <si>
    <t>MAPUHI</t>
  </si>
  <si>
    <t>VAIRUA</t>
  </si>
  <si>
    <t>MATEHAU</t>
  </si>
  <si>
    <t>TEPA</t>
  </si>
  <si>
    <t>STEPHANE</t>
  </si>
  <si>
    <t>PATIRA</t>
  </si>
  <si>
    <t>TENGAERE</t>
  </si>
  <si>
    <t>TAUARII</t>
  </si>
  <si>
    <t>BEN</t>
  </si>
  <si>
    <t>VAIARII</t>
  </si>
  <si>
    <t>HAAPA</t>
  </si>
  <si>
    <t>VAIHEI</t>
  </si>
  <si>
    <t>KALEEN</t>
  </si>
  <si>
    <t>TERIIPAIA</t>
  </si>
  <si>
    <t>TIKEILANI</t>
  </si>
  <si>
    <t>LESOURD</t>
  </si>
  <si>
    <t>TEINA</t>
  </si>
  <si>
    <t>NOAHEI</t>
  </si>
  <si>
    <t>FONG</t>
  </si>
  <si>
    <t>KATHALYNA</t>
  </si>
  <si>
    <t>ARIIHEI</t>
  </si>
  <si>
    <t>BRADLEY</t>
  </si>
  <si>
    <t>BESSERT</t>
  </si>
  <si>
    <t>TARIU</t>
  </si>
  <si>
    <t>VALENTE</t>
  </si>
  <si>
    <t>TIVINI</t>
  </si>
  <si>
    <t>MEDEVIELLE</t>
  </si>
  <si>
    <t>MIRIURA</t>
  </si>
  <si>
    <t>MAI-APA</t>
  </si>
  <si>
    <t>RAIHAU</t>
  </si>
  <si>
    <t>ARIIMANA</t>
  </si>
  <si>
    <t>URARII</t>
  </si>
  <si>
    <t>HERENUI</t>
  </si>
  <si>
    <t>KIMLENN</t>
  </si>
  <si>
    <t>KAHAIA</t>
  </si>
  <si>
    <t>HANIVAI</t>
  </si>
  <si>
    <t>NATIKI</t>
  </si>
  <si>
    <t>OHINETAVAIHANIHANI</t>
  </si>
  <si>
    <t>HUAATUA</t>
  </si>
  <si>
    <t>MANU</t>
  </si>
  <si>
    <t>TANETIKAROA</t>
  </si>
  <si>
    <t>TUAHINE</t>
  </si>
  <si>
    <t>MAKITUA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</si>
</sst>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</borders>
  <cellStyleXfs count="63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0" fillId="2" borderId="4" xfId="0" applyFill="1" applyBorder="1"/>
    <xf numFmtId="0" fontId="0" fillId="3" borderId="5" xfId="0" applyFill="1" applyBorder="1"/>
    <xf numFmtId="0" fontId="0" fillId="4" borderId="6" xfId="0" applyFill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0" xfId="0" applyFill="1" applyBorder="1"/>
    <xf numFmtId="2" fontId="0" fillId="0" borderId="14" xfId="0" applyNumberFormat="1" applyBorder="1"/>
    <xf numFmtId="0" fontId="12" fillId="0" borderId="0" xfId="0" applyFont="1" applyBorder="1"/>
    <xf numFmtId="0" fontId="0" fillId="0" borderId="0" xfId="0" applyFill="1"/>
    <xf numFmtId="0" fontId="0" fillId="0" borderId="15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6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7" xfId="0" applyFill="1" applyBorder="1"/>
    <xf numFmtId="0" fontId="0" fillId="0" borderId="13" xfId="0" applyFill="1" applyBorder="1"/>
    <xf numFmtId="2" fontId="0" fillId="0" borderId="14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11" fillId="5" borderId="1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2" fillId="0" borderId="19" xfId="0" applyFont="1" applyFill="1" applyBorder="1"/>
    <xf numFmtId="0" fontId="12" fillId="0" borderId="0" xfId="0" applyFont="1" applyFill="1" applyBorder="1"/>
    <xf numFmtId="0" fontId="12" fillId="0" borderId="20" xfId="0" applyFont="1" applyFill="1" applyBorder="1"/>
    <xf numFmtId="0" fontId="6" fillId="0" borderId="19" xfId="0" applyFont="1" applyFill="1" applyBorder="1"/>
    <xf numFmtId="0" fontId="18" fillId="0" borderId="15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5" fillId="0" borderId="19" xfId="0" applyFont="1" applyFill="1" applyBorder="1"/>
    <xf numFmtId="0" fontId="4" fillId="0" borderId="0" xfId="0" applyFont="1" applyFill="1" applyBorder="1"/>
    <xf numFmtId="0" fontId="4" fillId="0" borderId="19" xfId="0" applyFont="1" applyFill="1" applyBorder="1"/>
    <xf numFmtId="0" fontId="3" fillId="0" borderId="19" xfId="0" applyFont="1" applyFill="1" applyBorder="1"/>
    <xf numFmtId="0" fontId="2" fillId="0" borderId="19" xfId="0" applyFont="1" applyFill="1" applyBorder="1"/>
    <xf numFmtId="0" fontId="1" fillId="0" borderId="19" xfId="0" applyFont="1" applyFill="1" applyBorder="1"/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6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Normal" xfId="0" builtinId="0"/>
  </cellStyles>
  <dxfs count="0"/>
  <tableStyles count="0" defaultTableStyle="TableStyleMedium9" defaultPivotStyle="PivotStyleLight16"/>
  <colors>
    <mruColors>
      <color rgb="FF99FF66"/>
      <color rgb="FF00FFFF"/>
      <color rgb="FF284688"/>
      <color rgb="FF00FF00"/>
      <color rgb="FF99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38"/>
  <sheetViews>
    <sheetView tabSelected="1" workbookViewId="0">
      <selection activeCell="D16" sqref="D16"/>
    </sheetView>
  </sheetViews>
  <sheetFormatPr baseColWidth="10" defaultRowHeight="15" x14ac:dyDescent="0.2"/>
  <cols>
    <col min="1" max="1" width="24" customWidth="1"/>
    <col min="2" max="2" width="15.1640625" customWidth="1"/>
    <col min="3" max="3" width="18.33203125" customWidth="1"/>
    <col min="4" max="4" width="19.83203125" customWidth="1"/>
    <col min="7" max="7" width="21.83203125" bestFit="1" customWidth="1"/>
  </cols>
  <sheetData>
    <row r="1" spans="1:11" ht="39.75" customHeight="1" x14ac:dyDescent="0.2">
      <c r="A1" s="58" t="s">
        <v>86</v>
      </c>
      <c r="B1" s="58"/>
      <c r="C1" s="58"/>
      <c r="D1" s="58"/>
      <c r="F1" s="59" t="s">
        <v>139</v>
      </c>
      <c r="G1" s="60"/>
      <c r="H1" s="60"/>
      <c r="I1" s="60"/>
      <c r="J1" s="60"/>
      <c r="K1" s="60"/>
    </row>
    <row r="3" spans="1:11" ht="16" thickBot="1" x14ac:dyDescent="0.25"/>
    <row r="4" spans="1:11" ht="20" thickBot="1" x14ac:dyDescent="0.25">
      <c r="A4" s="32" t="s">
        <v>3</v>
      </c>
      <c r="B4" s="33" t="s">
        <v>4</v>
      </c>
      <c r="C4" s="34" t="s">
        <v>5</v>
      </c>
      <c r="D4" s="35" t="s">
        <v>6</v>
      </c>
      <c r="H4" s="36" t="s">
        <v>4</v>
      </c>
      <c r="I4" s="37" t="s">
        <v>5</v>
      </c>
      <c r="J4" s="38" t="s">
        <v>6</v>
      </c>
    </row>
    <row r="5" spans="1:11" ht="16" x14ac:dyDescent="0.2">
      <c r="A5" s="52" t="s">
        <v>128</v>
      </c>
      <c r="B5" s="43">
        <f>SUM(COUNTIFS('PUPILLES 2C - M'!$A$1:$A$65,B$4,'PUPILLES 2C - M'!$D$1:$D$65,$A5),COUNTIFS('PUPILLES 2C - F'!$A$1:$A$65,B$4,'PUPILLES 2C - F'!$D$1:$D$65,$A5),COUNTIFS('BENJAMINS - M'!$A$1:$A$65,B$4,'BENJAMINS - M'!$D$1:$D$65,$A5),COUNTIFS('BENJAMINS - F'!$A$1:$A$65,B$4,'BENJAMINS - F'!$D$1:$D$65,$A5),COUNTIFS('MINIMES - M'!$A$1:$A$65,B$4,'MINIMES - M'!$D$1:$D$65,$A5),COUNTIFS('MINIMES - F'!$A$1:$A$65,B$4,'MINIMES - F'!$D$1:$D$65,$A5),COUNTIFS('CADETS - M'!$A$1:$A$65,B$4,'CADETS - M'!$D$1:$D$65,$A5),COUNTIFS('CADETS - F'!$A$1:$A$65,B$4,'CADETS - F'!$D$1:$D$65,$A5),COUNTIFS('JUNIORS - M'!$A$1:$A$65,B$4,'JUNIORS - M'!$D$1:$D$65,$A5),COUNTIFS('JUNIORS - F'!$A$1:$A$65,B$4,'JUNIORS - F'!$D$1:$D$65,$A5),COUNTIFS('SENIORS - M'!$A$1:$A$65,B$4,'SENIORS - M'!$D$1:$D$65,$A5),COUNTIFS('SENIORS - F'!$A$1:$A$65,B$4,'SENIORS - F'!$D$1:$D$65,$A5),COUNTIFS('VETERANS - M'!$A$1:$A$65,B$4,'VETERANS - M'!$D$1:$D$65,$A5),COUNTIFS('VETERANS - F'!$A$1:$A$65,B$4,'VETERANS - F'!$D$1:$D$65,$A5))</f>
        <v>10</v>
      </c>
      <c r="C5" s="44">
        <f>SUM(COUNTIFS('PUPILLES 2C - M'!$A$1:$A$65,C$4,'PUPILLES 2C - M'!$D$1:$D$65,$A5),COUNTIFS('PUPILLES 2C - F'!$A$1:$A$65,C$4,'PUPILLES 2C - F'!$D$1:$D$65,$A5),COUNTIFS('BENJAMINS - M'!$A$1:$A$65,C$4,'BENJAMINS - M'!$D$1:$D$65,$A5),COUNTIFS('BENJAMINS - F'!$A$1:$A$65,C$4,'BENJAMINS - F'!$D$1:$D$65,$A5),COUNTIFS('MINIMES - M'!$A$1:$A$65,C$4,'MINIMES - M'!$D$1:$D$65,$A5),COUNTIFS('MINIMES - F'!$A$1:$A$65,C$4,'MINIMES - F'!$D$1:$D$65,$A5),COUNTIFS('CADETS - M'!$A$1:$A$65,C$4,'CADETS - M'!$D$1:$D$65,$A5),COUNTIFS('CADETS - F'!$A$1:$A$65,C$4,'CADETS - F'!$D$1:$D$65,$A5),COUNTIFS('JUNIORS - M'!$A$1:$A$65,C$4,'JUNIORS - M'!$D$1:$D$65,$A5),COUNTIFS('JUNIORS - F'!$A$1:$A$65,C$4,'JUNIORS - F'!$D$1:$D$65,$A5),COUNTIFS('SENIORS - M'!$A$1:$A$65,C$4,'SENIORS - M'!$D$1:$D$65,$A5),COUNTIFS('SENIORS - F'!$A$1:$A$65,C$4,'SENIORS - F'!$D$1:$D$65,$A5),COUNTIFS('VETERANS - M'!$A$1:$A$65,C$4,'VETERANS - M'!$D$1:$D$65,$A5),COUNTIFS('VETERANS - F'!$A$1:$A$65,C$4,'VETERANS - F'!$D$1:$D$65,$A5))</f>
        <v>9</v>
      </c>
      <c r="D5" s="45">
        <f>SUM(COUNTIFS('PUPILLES 2C - M'!$A$1:$A$65,D$4,'PUPILLES 2C - M'!$D$1:$D$65,$A5),COUNTIFS('PUPILLES 2C - F'!$A$1:$A$65,D$4,'PUPILLES 2C - F'!$D$1:$D$65,$A5),COUNTIFS('BENJAMINS - M'!$A$1:$A$65,D$4,'BENJAMINS - M'!$D$1:$D$65,$A5),COUNTIFS('BENJAMINS - F'!$A$1:$A$65,D$4,'BENJAMINS - F'!$D$1:$D$65,$A5),COUNTIFS('MINIMES - M'!$A$1:$A$65,D$4,'MINIMES - M'!$D$1:$D$65,$A5),COUNTIFS('MINIMES - F'!$A$1:$A$65,D$4,'MINIMES - F'!$D$1:$D$65,$A5),COUNTIFS('CADETS - M'!$A$1:$A$65,D$4,'CADETS - M'!$D$1:$D$65,$A5),COUNTIFS('CADETS - F'!$A$1:$A$65,D$4,'CADETS - F'!$D$1:$D$65,$A5),COUNTIFS('JUNIORS - M'!$A$1:$A$65,D$4,'JUNIORS - M'!$D$1:$D$65,$A5),COUNTIFS('JUNIORS - F'!$A$1:$A$65,D$4,'JUNIORS - F'!$D$1:$D$65,$A5),COUNTIFS('SENIORS - M'!$A$1:$A$65,D$4,'SENIORS - M'!$D$1:$D$65,$A5),COUNTIFS('SENIORS - F'!$A$1:$A$65,D$4,'SENIORS - F'!$D$1:$D$65,$A5),COUNTIFS('VETERANS - M'!$A$1:$A$65,D$4,'VETERANS - M'!$D$1:$D$65,$A5),COUNTIFS('VETERANS - F'!$A$1:$A$65,D$4,'VETERANS - F'!$D$1:$D$65,$A5))</f>
        <v>2</v>
      </c>
      <c r="E5" s="19"/>
      <c r="F5">
        <v>1</v>
      </c>
      <c r="G5" t="s">
        <v>128</v>
      </c>
      <c r="H5">
        <v>10</v>
      </c>
      <c r="I5">
        <v>9</v>
      </c>
      <c r="J5">
        <v>2</v>
      </c>
    </row>
    <row r="6" spans="1:11" ht="16" x14ac:dyDescent="0.2">
      <c r="A6" s="42" t="s">
        <v>96</v>
      </c>
      <c r="B6" s="46">
        <f>SUM(COUNTIFS('PUPILLES 2C - M'!$A$1:$A$65,B$4,'PUPILLES 2C - M'!$D$1:$D$65,$A6),COUNTIFS('PUPILLES 2C - F'!$A$1:$A$65,B$4,'PUPILLES 2C - F'!$D$1:$D$65,$A6),COUNTIFS('BENJAMINS - M'!$A$1:$A$65,B$4,'BENJAMINS - M'!$D$1:$D$65,$A6),COUNTIFS('BENJAMINS - F'!$A$1:$A$65,B$4,'BENJAMINS - F'!$D$1:$D$65,$A6),COUNTIFS('MINIMES - M'!$A$1:$A$65,B$4,'MINIMES - M'!$D$1:$D$65,$A6),COUNTIFS('MINIMES - F'!$A$1:$A$65,B$4,'MINIMES - F'!$D$1:$D$65,$A6),COUNTIFS('CADETS - M'!$A$1:$A$65,B$4,'CADETS - M'!$D$1:$D$65,$A6),COUNTIFS('CADETS - F'!$A$1:$A$65,B$4,'CADETS - F'!$D$1:$D$65,$A6),COUNTIFS('JUNIORS - M'!$A$1:$A$65,B$4,'JUNIORS - M'!$D$1:$D$65,$A6),COUNTIFS('JUNIORS - F'!$A$1:$A$65,B$4,'JUNIORS - F'!$D$1:$D$65,$A6),COUNTIFS('SENIORS - M'!$A$1:$A$65,B$4,'SENIORS - M'!$D$1:$D$65,$A6),COUNTIFS('SENIORS - F'!$A$1:$A$65,B$4,'SENIORS - F'!$D$1:$D$65,$A6),COUNTIFS('VETERANS - M'!$A$1:$A$65,B$4,'VETERANS - M'!$D$1:$D$65,$A6),COUNTIFS('VETERANS - F'!$A$1:$A$65,B$4,'VETERANS - F'!$D$1:$D$65,$A6))</f>
        <v>2</v>
      </c>
      <c r="C6" s="47">
        <f>SUM(COUNTIFS('PUPILLES 2C - M'!$A$1:$A$65,C$4,'PUPILLES 2C - M'!$D$1:$D$65,$A6),COUNTIFS('PUPILLES 2C - F'!$A$1:$A$65,C$4,'PUPILLES 2C - F'!$D$1:$D$65,$A6),COUNTIFS('BENJAMINS - M'!$A$1:$A$65,C$4,'BENJAMINS - M'!$D$1:$D$65,$A6),COUNTIFS('BENJAMINS - F'!$A$1:$A$65,C$4,'BENJAMINS - F'!$D$1:$D$65,$A6),COUNTIFS('MINIMES - M'!$A$1:$A$65,C$4,'MINIMES - M'!$D$1:$D$65,$A6),COUNTIFS('MINIMES - F'!$A$1:$A$65,C$4,'MINIMES - F'!$D$1:$D$65,$A6),COUNTIFS('CADETS - M'!$A$1:$A$65,C$4,'CADETS - M'!$D$1:$D$65,$A6),COUNTIFS('CADETS - F'!$A$1:$A$65,C$4,'CADETS - F'!$D$1:$D$65,$A6),COUNTIFS('JUNIORS - M'!$A$1:$A$65,C$4,'JUNIORS - M'!$D$1:$D$65,$A6),COUNTIFS('JUNIORS - F'!$A$1:$A$65,C$4,'JUNIORS - F'!$D$1:$D$65,$A6),COUNTIFS('SENIORS - M'!$A$1:$A$65,C$4,'SENIORS - M'!$D$1:$D$65,$A6),COUNTIFS('SENIORS - F'!$A$1:$A$65,C$4,'SENIORS - F'!$D$1:$D$65,$A6),COUNTIFS('VETERANS - M'!$A$1:$A$65,C$4,'VETERANS - M'!$D$1:$D$65,$A6),COUNTIFS('VETERANS - F'!$A$1:$A$65,C$4,'VETERANS - F'!$D$1:$D$65,$A6))</f>
        <v>2</v>
      </c>
      <c r="D6" s="48">
        <f>SUM(COUNTIFS('PUPILLES 2C - M'!$A$1:$A$65,D$4,'PUPILLES 2C - M'!$D$1:$D$65,$A6),COUNTIFS('PUPILLES 2C - F'!$A$1:$A$65,D$4,'PUPILLES 2C - F'!$D$1:$D$65,$A6),COUNTIFS('BENJAMINS - M'!$A$1:$A$65,D$4,'BENJAMINS - M'!$D$1:$D$65,$A6),COUNTIFS('BENJAMINS - F'!$A$1:$A$65,D$4,'BENJAMINS - F'!$D$1:$D$65,$A6),COUNTIFS('MINIMES - M'!$A$1:$A$65,D$4,'MINIMES - M'!$D$1:$D$65,$A6),COUNTIFS('MINIMES - F'!$A$1:$A$65,D$4,'MINIMES - F'!$D$1:$D$65,$A6),COUNTIFS('CADETS - M'!$A$1:$A$65,D$4,'CADETS - M'!$D$1:$D$65,$A6),COUNTIFS('CADETS - F'!$A$1:$A$65,D$4,'CADETS - F'!$D$1:$D$65,$A6),COUNTIFS('JUNIORS - M'!$A$1:$A$65,D$4,'JUNIORS - M'!$D$1:$D$65,$A6),COUNTIFS('JUNIORS - F'!$A$1:$A$65,D$4,'JUNIORS - F'!$D$1:$D$65,$A6),COUNTIFS('SENIORS - M'!$A$1:$A$65,D$4,'SENIORS - M'!$D$1:$D$65,$A6),COUNTIFS('SENIORS - F'!$A$1:$A$65,D$4,'SENIORS - F'!$D$1:$D$65,$A6),COUNTIFS('VETERANS - M'!$A$1:$A$65,D$4,'VETERANS - M'!$D$1:$D$65,$A6),COUNTIFS('VETERANS - F'!$A$1:$A$65,D$4,'VETERANS - F'!$D$1:$D$65,$A6))</f>
        <v>3</v>
      </c>
      <c r="E6" s="19"/>
      <c r="F6">
        <v>2</v>
      </c>
      <c r="G6" t="s">
        <v>127</v>
      </c>
      <c r="H6">
        <v>6</v>
      </c>
      <c r="I6">
        <v>3</v>
      </c>
      <c r="J6">
        <v>1</v>
      </c>
    </row>
    <row r="7" spans="1:11" ht="16" x14ac:dyDescent="0.2">
      <c r="A7" s="55" t="s">
        <v>132</v>
      </c>
      <c r="B7" s="46">
        <f>SUM(COUNTIFS('PUPILLES 2C - M'!$A$1:$A$65,B$4,'PUPILLES 2C - M'!$D$1:$D$65,$A7),COUNTIFS('PUPILLES 2C - F'!$A$1:$A$65,B$4,'PUPILLES 2C - F'!$D$1:$D$65,$A7),COUNTIFS('BENJAMINS - M'!$A$1:$A$65,B$4,'BENJAMINS - M'!$D$1:$D$65,$A7),COUNTIFS('BENJAMINS - F'!$A$1:$A$65,B$4,'BENJAMINS - F'!$D$1:$D$65,$A7),COUNTIFS('MINIMES - M'!$A$1:$A$65,B$4,'MINIMES - M'!$D$1:$D$65,$A7),COUNTIFS('MINIMES - F'!$A$1:$A$65,B$4,'MINIMES - F'!$D$1:$D$65,$A7),COUNTIFS('CADETS - M'!$A$1:$A$65,B$4,'CADETS - M'!$D$1:$D$65,$A7),COUNTIFS('CADETS - F'!$A$1:$A$65,B$4,'CADETS - F'!$D$1:$D$65,$A7),COUNTIFS('JUNIORS - M'!$A$1:$A$65,B$4,'JUNIORS - M'!$D$1:$D$65,$A7),COUNTIFS('JUNIORS - F'!$A$1:$A$65,B$4,'JUNIORS - F'!$D$1:$D$65,$A7),COUNTIFS('SENIORS - M'!$A$1:$A$65,B$4,'SENIORS - M'!$D$1:$D$65,$A7),COUNTIFS('SENIORS - F'!$A$1:$A$65,B$4,'SENIORS - F'!$D$1:$D$65,$A7),COUNTIFS('VETERANS - M'!$A$1:$A$65,B$4,'VETERANS - M'!$D$1:$D$65,$A7),COUNTIFS('VETERANS - F'!$A$1:$A$65,B$4,'VETERANS - F'!$D$1:$D$65,$A7))</f>
        <v>4</v>
      </c>
      <c r="C7" s="47">
        <f>SUM(COUNTIFS('PUPILLES 2C - M'!$A$1:$A$65,C$4,'PUPILLES 2C - M'!$D$1:$D$65,$A7),COUNTIFS('PUPILLES 2C - F'!$A$1:$A$65,C$4,'PUPILLES 2C - F'!$D$1:$D$65,$A7),COUNTIFS('BENJAMINS - M'!$A$1:$A$65,C$4,'BENJAMINS - M'!$D$1:$D$65,$A7),COUNTIFS('BENJAMINS - F'!$A$1:$A$65,C$4,'BENJAMINS - F'!$D$1:$D$65,$A7),COUNTIFS('MINIMES - M'!$A$1:$A$65,C$4,'MINIMES - M'!$D$1:$D$65,$A7),COUNTIFS('MINIMES - F'!$A$1:$A$65,C$4,'MINIMES - F'!$D$1:$D$65,$A7),COUNTIFS('CADETS - M'!$A$1:$A$65,C$4,'CADETS - M'!$D$1:$D$65,$A7),COUNTIFS('CADETS - F'!$A$1:$A$65,C$4,'CADETS - F'!$D$1:$D$65,$A7),COUNTIFS('JUNIORS - M'!$A$1:$A$65,C$4,'JUNIORS - M'!$D$1:$D$65,$A7),COUNTIFS('JUNIORS - F'!$A$1:$A$65,C$4,'JUNIORS - F'!$D$1:$D$65,$A7),COUNTIFS('SENIORS - M'!$A$1:$A$65,C$4,'SENIORS - M'!$D$1:$D$65,$A7),COUNTIFS('SENIORS - F'!$A$1:$A$65,C$4,'SENIORS - F'!$D$1:$D$65,$A7),COUNTIFS('VETERANS - M'!$A$1:$A$65,C$4,'VETERANS - M'!$D$1:$D$65,$A7),COUNTIFS('VETERANS - F'!$A$1:$A$65,C$4,'VETERANS - F'!$D$1:$D$65,$A7))</f>
        <v>3</v>
      </c>
      <c r="D7" s="48">
        <f>SUM(COUNTIFS('PUPILLES 2C - M'!$A$1:$A$65,D$4,'PUPILLES 2C - M'!$D$1:$D$65,$A7),COUNTIFS('PUPILLES 2C - F'!$A$1:$A$65,D$4,'PUPILLES 2C - F'!$D$1:$D$65,$A7),COUNTIFS('BENJAMINS - M'!$A$1:$A$65,D$4,'BENJAMINS - M'!$D$1:$D$65,$A7),COUNTIFS('BENJAMINS - F'!$A$1:$A$65,D$4,'BENJAMINS - F'!$D$1:$D$65,$A7),COUNTIFS('MINIMES - M'!$A$1:$A$65,D$4,'MINIMES - M'!$D$1:$D$65,$A7),COUNTIFS('MINIMES - F'!$A$1:$A$65,D$4,'MINIMES - F'!$D$1:$D$65,$A7),COUNTIFS('CADETS - M'!$A$1:$A$65,D$4,'CADETS - M'!$D$1:$D$65,$A7),COUNTIFS('CADETS - F'!$A$1:$A$65,D$4,'CADETS - F'!$D$1:$D$65,$A7),COUNTIFS('JUNIORS - M'!$A$1:$A$65,D$4,'JUNIORS - M'!$D$1:$D$65,$A7),COUNTIFS('JUNIORS - F'!$A$1:$A$65,D$4,'JUNIORS - F'!$D$1:$D$65,$A7),COUNTIFS('SENIORS - M'!$A$1:$A$65,D$4,'SENIORS - M'!$D$1:$D$65,$A7),COUNTIFS('SENIORS - F'!$A$1:$A$65,D$4,'SENIORS - F'!$D$1:$D$65,$A7),COUNTIFS('VETERANS - M'!$A$1:$A$65,D$4,'VETERANS - M'!$D$1:$D$65,$A7),COUNTIFS('VETERANS - F'!$A$1:$A$65,D$4,'VETERANS - F'!$D$1:$D$65,$A7))</f>
        <v>3</v>
      </c>
      <c r="E7" s="19"/>
      <c r="F7">
        <v>3</v>
      </c>
      <c r="G7" t="s">
        <v>136</v>
      </c>
      <c r="H7">
        <v>5</v>
      </c>
      <c r="I7">
        <v>8</v>
      </c>
      <c r="J7">
        <v>7</v>
      </c>
    </row>
    <row r="8" spans="1:11" ht="16" x14ac:dyDescent="0.2">
      <c r="A8" s="39" t="s">
        <v>7</v>
      </c>
      <c r="B8" s="46">
        <f>SUM(COUNTIFS('PUPILLES 2C - M'!$A$1:$A$65,B$4,'PUPILLES 2C - M'!$D$1:$D$65,$A8),COUNTIFS('PUPILLES 2C - F'!$A$1:$A$65,B$4,'PUPILLES 2C - F'!$D$1:$D$65,$A8),COUNTIFS('BENJAMINS - M'!$A$1:$A$65,B$4,'BENJAMINS - M'!$D$1:$D$65,$A8),COUNTIFS('BENJAMINS - F'!$A$1:$A$65,B$4,'BENJAMINS - F'!$D$1:$D$65,$A8),COUNTIFS('MINIMES - M'!$A$1:$A$65,B$4,'MINIMES - M'!$D$1:$D$65,$A8),COUNTIFS('MINIMES - F'!$A$1:$A$65,B$4,'MINIMES - F'!$D$1:$D$65,$A8),COUNTIFS('CADETS - M'!$A$1:$A$65,B$4,'CADETS - M'!$D$1:$D$65,$A8),COUNTIFS('CADETS - F'!$A$1:$A$65,B$4,'CADETS - F'!$D$1:$D$65,$A8),COUNTIFS('JUNIORS - M'!$A$1:$A$65,B$4,'JUNIORS - M'!$D$1:$D$65,$A8),COUNTIFS('JUNIORS - F'!$A$1:$A$65,B$4,'JUNIORS - F'!$D$1:$D$65,$A8),COUNTIFS('SENIORS - M'!$A$1:$A$65,B$4,'SENIORS - M'!$D$1:$D$65,$A8),COUNTIFS('SENIORS - F'!$A$1:$A$65,B$4,'SENIORS - F'!$D$1:$D$65,$A8),COUNTIFS('VETERANS - M'!$A$1:$A$65,B$4,'VETERANS - M'!$D$1:$D$65,$A8),COUNTIFS('VETERANS - F'!$A$1:$A$65,B$4,'VETERANS - F'!$D$1:$D$65,$A8))</f>
        <v>1</v>
      </c>
      <c r="C8" s="47">
        <f>SUM(COUNTIFS('PUPILLES 2C - M'!$A$1:$A$65,C$4,'PUPILLES 2C - M'!$D$1:$D$65,$A8),COUNTIFS('PUPILLES 2C - F'!$A$1:$A$65,C$4,'PUPILLES 2C - F'!$D$1:$D$65,$A8),COUNTIFS('BENJAMINS - M'!$A$1:$A$65,C$4,'BENJAMINS - M'!$D$1:$D$65,$A8),COUNTIFS('BENJAMINS - F'!$A$1:$A$65,C$4,'BENJAMINS - F'!$D$1:$D$65,$A8),COUNTIFS('MINIMES - M'!$A$1:$A$65,C$4,'MINIMES - M'!$D$1:$D$65,$A8),COUNTIFS('MINIMES - F'!$A$1:$A$65,C$4,'MINIMES - F'!$D$1:$D$65,$A8),COUNTIFS('CADETS - M'!$A$1:$A$65,C$4,'CADETS - M'!$D$1:$D$65,$A8),COUNTIFS('CADETS - F'!$A$1:$A$65,C$4,'CADETS - F'!$D$1:$D$65,$A8),COUNTIFS('JUNIORS - M'!$A$1:$A$65,C$4,'JUNIORS - M'!$D$1:$D$65,$A8),COUNTIFS('JUNIORS - F'!$A$1:$A$65,C$4,'JUNIORS - F'!$D$1:$D$65,$A8),COUNTIFS('SENIORS - M'!$A$1:$A$65,C$4,'SENIORS - M'!$D$1:$D$65,$A8),COUNTIFS('SENIORS - F'!$A$1:$A$65,C$4,'SENIORS - F'!$D$1:$D$65,$A8),COUNTIFS('VETERANS - M'!$A$1:$A$65,C$4,'VETERANS - M'!$D$1:$D$65,$A8),COUNTIFS('VETERANS - F'!$A$1:$A$65,C$4,'VETERANS - F'!$D$1:$D$65,$A8))</f>
        <v>2</v>
      </c>
      <c r="D8" s="48">
        <f>SUM(COUNTIFS('PUPILLES 2C - M'!$A$1:$A$65,D$4,'PUPILLES 2C - M'!$D$1:$D$65,$A8),COUNTIFS('PUPILLES 2C - F'!$A$1:$A$65,D$4,'PUPILLES 2C - F'!$D$1:$D$65,$A8),COUNTIFS('BENJAMINS - M'!$A$1:$A$65,D$4,'BENJAMINS - M'!$D$1:$D$65,$A8),COUNTIFS('BENJAMINS - F'!$A$1:$A$65,D$4,'BENJAMINS - F'!$D$1:$D$65,$A8),COUNTIFS('MINIMES - M'!$A$1:$A$65,D$4,'MINIMES - M'!$D$1:$D$65,$A8),COUNTIFS('MINIMES - F'!$A$1:$A$65,D$4,'MINIMES - F'!$D$1:$D$65,$A8),COUNTIFS('CADETS - M'!$A$1:$A$65,D$4,'CADETS - M'!$D$1:$D$65,$A8),COUNTIFS('CADETS - F'!$A$1:$A$65,D$4,'CADETS - F'!$D$1:$D$65,$A8),COUNTIFS('JUNIORS - M'!$A$1:$A$65,D$4,'JUNIORS - M'!$D$1:$D$65,$A8),COUNTIFS('JUNIORS - F'!$A$1:$A$65,D$4,'JUNIORS - F'!$D$1:$D$65,$A8),COUNTIFS('SENIORS - M'!$A$1:$A$65,D$4,'SENIORS - M'!$D$1:$D$65,$A8),COUNTIFS('SENIORS - F'!$A$1:$A$65,D$4,'SENIORS - F'!$D$1:$D$65,$A8),COUNTIFS('VETERANS - M'!$A$1:$A$65,D$4,'VETERANS - M'!$D$1:$D$65,$A8),COUNTIFS('VETERANS - F'!$A$1:$A$65,D$4,'VETERANS - F'!$D$1:$D$65,$A8))</f>
        <v>1</v>
      </c>
      <c r="E8" s="19"/>
      <c r="F8">
        <v>4</v>
      </c>
      <c r="G8" t="s">
        <v>138</v>
      </c>
      <c r="H8">
        <v>5</v>
      </c>
      <c r="I8">
        <v>5</v>
      </c>
      <c r="J8">
        <v>1</v>
      </c>
    </row>
    <row r="9" spans="1:11" ht="16" x14ac:dyDescent="0.2">
      <c r="A9" s="52" t="s">
        <v>127</v>
      </c>
      <c r="B9" s="46">
        <f>SUM(COUNTIFS('PUPILLES 2C - M'!$A$1:$A$65,B$4,'PUPILLES 2C - M'!$D$1:$D$65,$A9),COUNTIFS('PUPILLES 2C - F'!$A$1:$A$65,B$4,'PUPILLES 2C - F'!$D$1:$D$65,$A9),COUNTIFS('BENJAMINS - M'!$A$1:$A$65,B$4,'BENJAMINS - M'!$D$1:$D$65,$A9),COUNTIFS('BENJAMINS - F'!$A$1:$A$65,B$4,'BENJAMINS - F'!$D$1:$D$65,$A9),COUNTIFS('MINIMES - M'!$A$1:$A$65,B$4,'MINIMES - M'!$D$1:$D$65,$A9),COUNTIFS('MINIMES - F'!$A$1:$A$65,B$4,'MINIMES - F'!$D$1:$D$65,$A9),COUNTIFS('CADETS - M'!$A$1:$A$65,B$4,'CADETS - M'!$D$1:$D$65,$A9),COUNTIFS('CADETS - F'!$A$1:$A$65,B$4,'CADETS - F'!$D$1:$D$65,$A9),COUNTIFS('JUNIORS - M'!$A$1:$A$65,B$4,'JUNIORS - M'!$D$1:$D$65,$A9),COUNTIFS('JUNIORS - F'!$A$1:$A$65,B$4,'JUNIORS - F'!$D$1:$D$65,$A9),COUNTIFS('SENIORS - M'!$A$1:$A$65,B$4,'SENIORS - M'!$D$1:$D$65,$A9),COUNTIFS('SENIORS - F'!$A$1:$A$65,B$4,'SENIORS - F'!$D$1:$D$65,$A9),COUNTIFS('VETERANS - M'!$A$1:$A$65,B$4,'VETERANS - M'!$D$1:$D$65,$A9),COUNTIFS('VETERANS - F'!$A$1:$A$65,B$4,'VETERANS - F'!$D$1:$D$65,$A9))</f>
        <v>6</v>
      </c>
      <c r="C9" s="47">
        <f>SUM(COUNTIFS('PUPILLES 2C - M'!$A$1:$A$65,C$4,'PUPILLES 2C - M'!$D$1:$D$65,$A9),COUNTIFS('PUPILLES 2C - F'!$A$1:$A$65,C$4,'PUPILLES 2C - F'!$D$1:$D$65,$A9),COUNTIFS('BENJAMINS - M'!$A$1:$A$65,C$4,'BENJAMINS - M'!$D$1:$D$65,$A9),COUNTIFS('BENJAMINS - F'!$A$1:$A$65,C$4,'BENJAMINS - F'!$D$1:$D$65,$A9),COUNTIFS('MINIMES - M'!$A$1:$A$65,C$4,'MINIMES - M'!$D$1:$D$65,$A9),COUNTIFS('MINIMES - F'!$A$1:$A$65,C$4,'MINIMES - F'!$D$1:$D$65,$A9),COUNTIFS('CADETS - M'!$A$1:$A$65,C$4,'CADETS - M'!$D$1:$D$65,$A9),COUNTIFS('CADETS - F'!$A$1:$A$65,C$4,'CADETS - F'!$D$1:$D$65,$A9),COUNTIFS('JUNIORS - M'!$A$1:$A$65,C$4,'JUNIORS - M'!$D$1:$D$65,$A9),COUNTIFS('JUNIORS - F'!$A$1:$A$65,C$4,'JUNIORS - F'!$D$1:$D$65,$A9),COUNTIFS('SENIORS - M'!$A$1:$A$65,C$4,'SENIORS - M'!$D$1:$D$65,$A9),COUNTIFS('SENIORS - F'!$A$1:$A$65,C$4,'SENIORS - F'!$D$1:$D$65,$A9),COUNTIFS('VETERANS - M'!$A$1:$A$65,C$4,'VETERANS - M'!$D$1:$D$65,$A9),COUNTIFS('VETERANS - F'!$A$1:$A$65,C$4,'VETERANS - F'!$D$1:$D$65,$A9))</f>
        <v>3</v>
      </c>
      <c r="D9" s="48">
        <f>SUM(COUNTIFS('PUPILLES 2C - M'!$A$1:$A$65,D$4,'PUPILLES 2C - M'!$D$1:$D$65,$A9),COUNTIFS('PUPILLES 2C - F'!$A$1:$A$65,D$4,'PUPILLES 2C - F'!$D$1:$D$65,$A9),COUNTIFS('BENJAMINS - M'!$A$1:$A$65,D$4,'BENJAMINS - M'!$D$1:$D$65,$A9),COUNTIFS('BENJAMINS - F'!$A$1:$A$65,D$4,'BENJAMINS - F'!$D$1:$D$65,$A9),COUNTIFS('MINIMES - M'!$A$1:$A$65,D$4,'MINIMES - M'!$D$1:$D$65,$A9),COUNTIFS('MINIMES - F'!$A$1:$A$65,D$4,'MINIMES - F'!$D$1:$D$65,$A9),COUNTIFS('CADETS - M'!$A$1:$A$65,D$4,'CADETS - M'!$D$1:$D$65,$A9),COUNTIFS('CADETS - F'!$A$1:$A$65,D$4,'CADETS - F'!$D$1:$D$65,$A9),COUNTIFS('JUNIORS - M'!$A$1:$A$65,D$4,'JUNIORS - M'!$D$1:$D$65,$A9),COUNTIFS('JUNIORS - F'!$A$1:$A$65,D$4,'JUNIORS - F'!$D$1:$D$65,$A9),COUNTIFS('SENIORS - M'!$A$1:$A$65,D$4,'SENIORS - M'!$D$1:$D$65,$A9),COUNTIFS('SENIORS - F'!$A$1:$A$65,D$4,'SENIORS - F'!$D$1:$D$65,$A9),COUNTIFS('VETERANS - M'!$A$1:$A$65,D$4,'VETERANS - M'!$D$1:$D$65,$A9),COUNTIFS('VETERANS - F'!$A$1:$A$65,D$4,'VETERANS - F'!$D$1:$D$65,$A9))</f>
        <v>1</v>
      </c>
      <c r="E9" s="19"/>
      <c r="F9">
        <v>5</v>
      </c>
      <c r="G9" t="s">
        <v>133</v>
      </c>
      <c r="H9">
        <v>4</v>
      </c>
      <c r="I9">
        <v>4</v>
      </c>
      <c r="J9">
        <v>4</v>
      </c>
    </row>
    <row r="10" spans="1:11" ht="16" x14ac:dyDescent="0.2">
      <c r="A10" s="42" t="s">
        <v>95</v>
      </c>
      <c r="B10" s="46">
        <f>SUM(COUNTIFS('PUPILLES 2C - M'!$A$1:$A$65,B$4,'PUPILLES 2C - M'!$D$1:$D$65,$A10),COUNTIFS('PUPILLES 2C - F'!$A$1:$A$65,B$4,'PUPILLES 2C - F'!$D$1:$D$65,$A10),COUNTIFS('BENJAMINS - M'!$A$1:$A$65,B$4,'BENJAMINS - M'!$D$1:$D$65,$A10),COUNTIFS('BENJAMINS - F'!$A$1:$A$65,B$4,'BENJAMINS - F'!$D$1:$D$65,$A10),COUNTIFS('MINIMES - M'!$A$1:$A$65,B$4,'MINIMES - M'!$D$1:$D$65,$A10),COUNTIFS('MINIMES - F'!$A$1:$A$65,B$4,'MINIMES - F'!$D$1:$D$65,$A10),COUNTIFS('CADETS - M'!$A$1:$A$65,B$4,'CADETS - M'!$D$1:$D$65,$A10),COUNTIFS('CADETS - F'!$A$1:$A$65,B$4,'CADETS - F'!$D$1:$D$65,$A10),COUNTIFS('JUNIORS - M'!$A$1:$A$65,B$4,'JUNIORS - M'!$D$1:$D$65,$A10),COUNTIFS('JUNIORS - F'!$A$1:$A$65,B$4,'JUNIORS - F'!$D$1:$D$65,$A10),COUNTIFS('SENIORS - M'!$A$1:$A$65,B$4,'SENIORS - M'!$D$1:$D$65,$A10),COUNTIFS('SENIORS - F'!$A$1:$A$65,B$4,'SENIORS - F'!$D$1:$D$65,$A10),COUNTIFS('VETERANS - M'!$A$1:$A$65,B$4,'VETERANS - M'!$D$1:$D$65,$A10),COUNTIFS('VETERANS - F'!$A$1:$A$65,B$4,'VETERANS - F'!$D$1:$D$65,$A10))</f>
        <v>0</v>
      </c>
      <c r="C10" s="47">
        <f>SUM(COUNTIFS('PUPILLES 2C - M'!$A$1:$A$65,C$4,'PUPILLES 2C - M'!$D$1:$D$65,$A10),COUNTIFS('PUPILLES 2C - F'!$A$1:$A$65,C$4,'PUPILLES 2C - F'!$D$1:$D$65,$A10),COUNTIFS('BENJAMINS - M'!$A$1:$A$65,C$4,'BENJAMINS - M'!$D$1:$D$65,$A10),COUNTIFS('BENJAMINS - F'!$A$1:$A$65,C$4,'BENJAMINS - F'!$D$1:$D$65,$A10),COUNTIFS('MINIMES - M'!$A$1:$A$65,C$4,'MINIMES - M'!$D$1:$D$65,$A10),COUNTIFS('MINIMES - F'!$A$1:$A$65,C$4,'MINIMES - F'!$D$1:$D$65,$A10),COUNTIFS('CADETS - M'!$A$1:$A$65,C$4,'CADETS - M'!$D$1:$D$65,$A10),COUNTIFS('CADETS - F'!$A$1:$A$65,C$4,'CADETS - F'!$D$1:$D$65,$A10),COUNTIFS('JUNIORS - M'!$A$1:$A$65,C$4,'JUNIORS - M'!$D$1:$D$65,$A10),COUNTIFS('JUNIORS - F'!$A$1:$A$65,C$4,'JUNIORS - F'!$D$1:$D$65,$A10),COUNTIFS('SENIORS - M'!$A$1:$A$65,C$4,'SENIORS - M'!$D$1:$D$65,$A10),COUNTIFS('SENIORS - F'!$A$1:$A$65,C$4,'SENIORS - F'!$D$1:$D$65,$A10),COUNTIFS('VETERANS - M'!$A$1:$A$65,C$4,'VETERANS - M'!$D$1:$D$65,$A10),COUNTIFS('VETERANS - F'!$A$1:$A$65,C$4,'VETERANS - F'!$D$1:$D$65,$A10))</f>
        <v>0</v>
      </c>
      <c r="D10" s="48">
        <f>SUM(COUNTIFS('PUPILLES 2C - M'!$A$1:$A$65,D$4,'PUPILLES 2C - M'!$D$1:$D$65,$A10),COUNTIFS('PUPILLES 2C - F'!$A$1:$A$65,D$4,'PUPILLES 2C - F'!$D$1:$D$65,$A10),COUNTIFS('BENJAMINS - M'!$A$1:$A$65,D$4,'BENJAMINS - M'!$D$1:$D$65,$A10),COUNTIFS('BENJAMINS - F'!$A$1:$A$65,D$4,'BENJAMINS - F'!$D$1:$D$65,$A10),COUNTIFS('MINIMES - M'!$A$1:$A$65,D$4,'MINIMES - M'!$D$1:$D$65,$A10),COUNTIFS('MINIMES - F'!$A$1:$A$65,D$4,'MINIMES - F'!$D$1:$D$65,$A10),COUNTIFS('CADETS - M'!$A$1:$A$65,D$4,'CADETS - M'!$D$1:$D$65,$A10),COUNTIFS('CADETS - F'!$A$1:$A$65,D$4,'CADETS - F'!$D$1:$D$65,$A10),COUNTIFS('JUNIORS - M'!$A$1:$A$65,D$4,'JUNIORS - M'!$D$1:$D$65,$A10),COUNTIFS('JUNIORS - F'!$A$1:$A$65,D$4,'JUNIORS - F'!$D$1:$D$65,$A10),COUNTIFS('SENIORS - M'!$A$1:$A$65,D$4,'SENIORS - M'!$D$1:$D$65,$A10),COUNTIFS('SENIORS - F'!$A$1:$A$65,D$4,'SENIORS - F'!$D$1:$D$65,$A10),COUNTIFS('VETERANS - M'!$A$1:$A$65,D$4,'VETERANS - M'!$D$1:$D$65,$A10),COUNTIFS('VETERANS - F'!$A$1:$A$65,D$4,'VETERANS - F'!$D$1:$D$65,$A10))</f>
        <v>0</v>
      </c>
      <c r="E10" s="19"/>
      <c r="F10">
        <v>6</v>
      </c>
      <c r="G10" t="s">
        <v>132</v>
      </c>
      <c r="H10">
        <v>4</v>
      </c>
      <c r="I10">
        <v>3</v>
      </c>
      <c r="J10">
        <v>3</v>
      </c>
    </row>
    <row r="11" spans="1:11" ht="16" x14ac:dyDescent="0.2">
      <c r="A11" s="39" t="s">
        <v>84</v>
      </c>
      <c r="B11" s="46">
        <f>SUM(COUNTIFS('PUPILLES 2C - M'!$A$1:$A$65,B$4,'PUPILLES 2C - M'!$D$1:$D$65,$A11),COUNTIFS('PUPILLES 2C - F'!$A$1:$A$65,B$4,'PUPILLES 2C - F'!$D$1:$D$65,$A11),COUNTIFS('BENJAMINS - M'!$A$1:$A$65,B$4,'BENJAMINS - M'!$D$1:$D$65,$A11),COUNTIFS('BENJAMINS - F'!$A$1:$A$65,B$4,'BENJAMINS - F'!$D$1:$D$65,$A11),COUNTIFS('MINIMES - M'!$A$1:$A$65,B$4,'MINIMES - M'!$D$1:$D$65,$A11),COUNTIFS('MINIMES - F'!$A$1:$A$65,B$4,'MINIMES - F'!$D$1:$D$65,$A11),COUNTIFS('CADETS - M'!$A$1:$A$65,B$4,'CADETS - M'!$D$1:$D$65,$A11),COUNTIFS('CADETS - F'!$A$1:$A$65,B$4,'CADETS - F'!$D$1:$D$65,$A11),COUNTIFS('JUNIORS - M'!$A$1:$A$65,B$4,'JUNIORS - M'!$D$1:$D$65,$A11),COUNTIFS('JUNIORS - F'!$A$1:$A$65,B$4,'JUNIORS - F'!$D$1:$D$65,$A11),COUNTIFS('SENIORS - M'!$A$1:$A$65,B$4,'SENIORS - M'!$D$1:$D$65,$A11),COUNTIFS('SENIORS - F'!$A$1:$A$65,B$4,'SENIORS - F'!$D$1:$D$65,$A11),COUNTIFS('VETERANS - M'!$A$1:$A$65,B$4,'VETERANS - M'!$D$1:$D$65,$A11),COUNTIFS('VETERANS - F'!$A$1:$A$65,B$4,'VETERANS - F'!$D$1:$D$65,$A11))</f>
        <v>2</v>
      </c>
      <c r="C11" s="47">
        <f>SUM(COUNTIFS('PUPILLES 2C - M'!$A$1:$A$65,C$4,'PUPILLES 2C - M'!$D$1:$D$65,$A11),COUNTIFS('PUPILLES 2C - F'!$A$1:$A$65,C$4,'PUPILLES 2C - F'!$D$1:$D$65,$A11),COUNTIFS('BENJAMINS - M'!$A$1:$A$65,C$4,'BENJAMINS - M'!$D$1:$D$65,$A11),COUNTIFS('BENJAMINS - F'!$A$1:$A$65,C$4,'BENJAMINS - F'!$D$1:$D$65,$A11),COUNTIFS('MINIMES - M'!$A$1:$A$65,C$4,'MINIMES - M'!$D$1:$D$65,$A11),COUNTIFS('MINIMES - F'!$A$1:$A$65,C$4,'MINIMES - F'!$D$1:$D$65,$A11),COUNTIFS('CADETS - M'!$A$1:$A$65,C$4,'CADETS - M'!$D$1:$D$65,$A11),COUNTIFS('CADETS - F'!$A$1:$A$65,C$4,'CADETS - F'!$D$1:$D$65,$A11),COUNTIFS('JUNIORS - M'!$A$1:$A$65,C$4,'JUNIORS - M'!$D$1:$D$65,$A11),COUNTIFS('JUNIORS - F'!$A$1:$A$65,C$4,'JUNIORS - F'!$D$1:$D$65,$A11),COUNTIFS('SENIORS - M'!$A$1:$A$65,C$4,'SENIORS - M'!$D$1:$D$65,$A11),COUNTIFS('SENIORS - F'!$A$1:$A$65,C$4,'SENIORS - F'!$D$1:$D$65,$A11),COUNTIFS('VETERANS - M'!$A$1:$A$65,C$4,'VETERANS - M'!$D$1:$D$65,$A11),COUNTIFS('VETERANS - F'!$A$1:$A$65,C$4,'VETERANS - F'!$D$1:$D$65,$A11))</f>
        <v>2</v>
      </c>
      <c r="D11" s="48">
        <f>SUM(COUNTIFS('PUPILLES 2C - M'!$A$1:$A$65,D$4,'PUPILLES 2C - M'!$D$1:$D$65,$A11),COUNTIFS('PUPILLES 2C - F'!$A$1:$A$65,D$4,'PUPILLES 2C - F'!$D$1:$D$65,$A11),COUNTIFS('BENJAMINS - M'!$A$1:$A$65,D$4,'BENJAMINS - M'!$D$1:$D$65,$A11),COUNTIFS('BENJAMINS - F'!$A$1:$A$65,D$4,'BENJAMINS - F'!$D$1:$D$65,$A11),COUNTIFS('MINIMES - M'!$A$1:$A$65,D$4,'MINIMES - M'!$D$1:$D$65,$A11),COUNTIFS('MINIMES - F'!$A$1:$A$65,D$4,'MINIMES - F'!$D$1:$D$65,$A11),COUNTIFS('CADETS - M'!$A$1:$A$65,D$4,'CADETS - M'!$D$1:$D$65,$A11),COUNTIFS('CADETS - F'!$A$1:$A$65,D$4,'CADETS - F'!$D$1:$D$65,$A11),COUNTIFS('JUNIORS - M'!$A$1:$A$65,D$4,'JUNIORS - M'!$D$1:$D$65,$A11),COUNTIFS('JUNIORS - F'!$A$1:$A$65,D$4,'JUNIORS - F'!$D$1:$D$65,$A11),COUNTIFS('SENIORS - M'!$A$1:$A$65,D$4,'SENIORS - M'!$D$1:$D$65,$A11),COUNTIFS('SENIORS - F'!$A$1:$A$65,D$4,'SENIORS - F'!$D$1:$D$65,$A11),COUNTIFS('VETERANS - M'!$A$1:$A$65,D$4,'VETERANS - M'!$D$1:$D$65,$A11),COUNTIFS('VETERANS - F'!$A$1:$A$65,D$4,'VETERANS - F'!$D$1:$D$65,$A11))</f>
        <v>0</v>
      </c>
      <c r="E11" s="19"/>
      <c r="F11">
        <v>7</v>
      </c>
      <c r="G11" t="s">
        <v>96</v>
      </c>
      <c r="H11">
        <v>2</v>
      </c>
      <c r="I11">
        <v>2</v>
      </c>
      <c r="J11">
        <v>3</v>
      </c>
    </row>
    <row r="12" spans="1:11" ht="16" x14ac:dyDescent="0.2">
      <c r="A12" s="57" t="s">
        <v>137</v>
      </c>
      <c r="B12" s="46">
        <f>SUM(COUNTIFS('PUPILLES 2C - M'!$A$1:$A$65,B$4,'PUPILLES 2C - M'!$D$1:$D$65,$A12),COUNTIFS('PUPILLES 2C - F'!$A$1:$A$65,B$4,'PUPILLES 2C - F'!$D$1:$D$65,$A12),COUNTIFS('BENJAMINS - M'!$A$1:$A$65,B$4,'BENJAMINS - M'!$D$1:$D$65,$A12),COUNTIFS('BENJAMINS - F'!$A$1:$A$65,B$4,'BENJAMINS - F'!$D$1:$D$65,$A12),COUNTIFS('MINIMES - M'!$A$1:$A$65,B$4,'MINIMES - M'!$D$1:$D$65,$A12),COUNTIFS('MINIMES - F'!$A$1:$A$65,B$4,'MINIMES - F'!$D$1:$D$65,$A12),COUNTIFS('CADETS - M'!$A$1:$A$65,B$4,'CADETS - M'!$D$1:$D$65,$A12),COUNTIFS('CADETS - F'!$A$1:$A$65,B$4,'CADETS - F'!$D$1:$D$65,$A12),COUNTIFS('JUNIORS - M'!$A$1:$A$65,B$4,'JUNIORS - M'!$D$1:$D$65,$A12),COUNTIFS('JUNIORS - F'!$A$1:$A$65,B$4,'JUNIORS - F'!$D$1:$D$65,$A12),COUNTIFS('SENIORS - M'!$A$1:$A$65,B$4,'SENIORS - M'!$D$1:$D$65,$A12),COUNTIFS('SENIORS - F'!$A$1:$A$65,B$4,'SENIORS - F'!$D$1:$D$65,$A12),COUNTIFS('VETERANS - M'!$A$1:$A$65,B$4,'VETERANS - M'!$D$1:$D$65,$A12),COUNTIFS('VETERANS - F'!$A$1:$A$65,B$4,'VETERANS - F'!$D$1:$D$65,$A12))</f>
        <v>0</v>
      </c>
      <c r="C12" s="47">
        <f>SUM(COUNTIFS('PUPILLES 2C - M'!$A$1:$A$65,C$4,'PUPILLES 2C - M'!$D$1:$D$65,$A12),COUNTIFS('PUPILLES 2C - F'!$A$1:$A$65,C$4,'PUPILLES 2C - F'!$D$1:$D$65,$A12),COUNTIFS('BENJAMINS - M'!$A$1:$A$65,C$4,'BENJAMINS - M'!$D$1:$D$65,$A12),COUNTIFS('BENJAMINS - F'!$A$1:$A$65,C$4,'BENJAMINS - F'!$D$1:$D$65,$A12),COUNTIFS('MINIMES - M'!$A$1:$A$65,C$4,'MINIMES - M'!$D$1:$D$65,$A12),COUNTIFS('MINIMES - F'!$A$1:$A$65,C$4,'MINIMES - F'!$D$1:$D$65,$A12),COUNTIFS('CADETS - M'!$A$1:$A$65,C$4,'CADETS - M'!$D$1:$D$65,$A12),COUNTIFS('CADETS - F'!$A$1:$A$65,C$4,'CADETS - F'!$D$1:$D$65,$A12),COUNTIFS('JUNIORS - M'!$A$1:$A$65,C$4,'JUNIORS - M'!$D$1:$D$65,$A12),COUNTIFS('JUNIORS - F'!$A$1:$A$65,C$4,'JUNIORS - F'!$D$1:$D$65,$A12),COUNTIFS('SENIORS - M'!$A$1:$A$65,C$4,'SENIORS - M'!$D$1:$D$65,$A12),COUNTIFS('SENIORS - F'!$A$1:$A$65,C$4,'SENIORS - F'!$D$1:$D$65,$A12),COUNTIFS('VETERANS - M'!$A$1:$A$65,C$4,'VETERANS - M'!$D$1:$D$65,$A12),COUNTIFS('VETERANS - F'!$A$1:$A$65,C$4,'VETERANS - F'!$D$1:$D$65,$A12))</f>
        <v>2</v>
      </c>
      <c r="D12" s="48">
        <f>SUM(COUNTIFS('PUPILLES 2C - M'!$A$1:$A$65,D$4,'PUPILLES 2C - M'!$D$1:$D$65,$A12),COUNTIFS('PUPILLES 2C - F'!$A$1:$A$65,D$4,'PUPILLES 2C - F'!$D$1:$D$65,$A12),COUNTIFS('BENJAMINS - M'!$A$1:$A$65,D$4,'BENJAMINS - M'!$D$1:$D$65,$A12),COUNTIFS('BENJAMINS - F'!$A$1:$A$65,D$4,'BENJAMINS - F'!$D$1:$D$65,$A12),COUNTIFS('MINIMES - M'!$A$1:$A$65,D$4,'MINIMES - M'!$D$1:$D$65,$A12),COUNTIFS('MINIMES - F'!$A$1:$A$65,D$4,'MINIMES - F'!$D$1:$D$65,$A12),COUNTIFS('CADETS - M'!$A$1:$A$65,D$4,'CADETS - M'!$D$1:$D$65,$A12),COUNTIFS('CADETS - F'!$A$1:$A$65,D$4,'CADETS - F'!$D$1:$D$65,$A12),COUNTIFS('JUNIORS - M'!$A$1:$A$65,D$4,'JUNIORS - M'!$D$1:$D$65,$A12),COUNTIFS('JUNIORS - F'!$A$1:$A$65,D$4,'JUNIORS - F'!$D$1:$D$65,$A12),COUNTIFS('SENIORS - M'!$A$1:$A$65,D$4,'SENIORS - M'!$D$1:$D$65,$A12),COUNTIFS('SENIORS - F'!$A$1:$A$65,D$4,'SENIORS - F'!$D$1:$D$65,$A12),COUNTIFS('VETERANS - M'!$A$1:$A$65,D$4,'VETERANS - M'!$D$1:$D$65,$A12),COUNTIFS('VETERANS - F'!$A$1:$A$65,D$4,'VETERANS - F'!$D$1:$D$65,$A12))</f>
        <v>2</v>
      </c>
      <c r="E12" s="19"/>
      <c r="F12">
        <v>8</v>
      </c>
      <c r="G12" t="s">
        <v>84</v>
      </c>
      <c r="H12">
        <v>2</v>
      </c>
      <c r="I12">
        <v>2</v>
      </c>
      <c r="J12">
        <v>0</v>
      </c>
    </row>
    <row r="13" spans="1:11" ht="16" x14ac:dyDescent="0.2">
      <c r="A13" s="55" t="s">
        <v>133</v>
      </c>
      <c r="B13" s="46">
        <f>SUM(COUNTIFS('PUPILLES 2C - M'!$A$1:$A$65,B$4,'PUPILLES 2C - M'!$D$1:$D$65,$A13),COUNTIFS('PUPILLES 2C - F'!$A$1:$A$65,B$4,'PUPILLES 2C - F'!$D$1:$D$65,$A13),COUNTIFS('BENJAMINS - M'!$A$1:$A$65,B$4,'BENJAMINS - M'!$D$1:$D$65,$A13),COUNTIFS('BENJAMINS - F'!$A$1:$A$65,B$4,'BENJAMINS - F'!$D$1:$D$65,$A13),COUNTIFS('MINIMES - M'!$A$1:$A$65,B$4,'MINIMES - M'!$D$1:$D$65,$A13),COUNTIFS('MINIMES - F'!$A$1:$A$65,B$4,'MINIMES - F'!$D$1:$D$65,$A13),COUNTIFS('CADETS - M'!$A$1:$A$65,B$4,'CADETS - M'!$D$1:$D$65,$A13),COUNTIFS('CADETS - F'!$A$1:$A$65,B$4,'CADETS - F'!$D$1:$D$65,$A13),COUNTIFS('JUNIORS - M'!$A$1:$A$65,B$4,'JUNIORS - M'!$D$1:$D$65,$A13),COUNTIFS('JUNIORS - F'!$A$1:$A$65,B$4,'JUNIORS - F'!$D$1:$D$65,$A13),COUNTIFS('SENIORS - M'!$A$1:$A$65,B$4,'SENIORS - M'!$D$1:$D$65,$A13),COUNTIFS('SENIORS - F'!$A$1:$A$65,B$4,'SENIORS - F'!$D$1:$D$65,$A13),COUNTIFS('VETERANS - M'!$A$1:$A$65,B$4,'VETERANS - M'!$D$1:$D$65,$A13),COUNTIFS('VETERANS - F'!$A$1:$A$65,B$4,'VETERANS - F'!$D$1:$D$65,$A13))</f>
        <v>4</v>
      </c>
      <c r="C13" s="47">
        <f>SUM(COUNTIFS('PUPILLES 2C - M'!$A$1:$A$65,C$4,'PUPILLES 2C - M'!$D$1:$D$65,$A13),COUNTIFS('PUPILLES 2C - F'!$A$1:$A$65,C$4,'PUPILLES 2C - F'!$D$1:$D$65,$A13),COUNTIFS('BENJAMINS - M'!$A$1:$A$65,C$4,'BENJAMINS - M'!$D$1:$D$65,$A13),COUNTIFS('BENJAMINS - F'!$A$1:$A$65,C$4,'BENJAMINS - F'!$D$1:$D$65,$A13),COUNTIFS('MINIMES - M'!$A$1:$A$65,C$4,'MINIMES - M'!$D$1:$D$65,$A13),COUNTIFS('MINIMES - F'!$A$1:$A$65,C$4,'MINIMES - F'!$D$1:$D$65,$A13),COUNTIFS('CADETS - M'!$A$1:$A$65,C$4,'CADETS - M'!$D$1:$D$65,$A13),COUNTIFS('CADETS - F'!$A$1:$A$65,C$4,'CADETS - F'!$D$1:$D$65,$A13),COUNTIFS('JUNIORS - M'!$A$1:$A$65,C$4,'JUNIORS - M'!$D$1:$D$65,$A13),COUNTIFS('JUNIORS - F'!$A$1:$A$65,C$4,'JUNIORS - F'!$D$1:$D$65,$A13),COUNTIFS('SENIORS - M'!$A$1:$A$65,C$4,'SENIORS - M'!$D$1:$D$65,$A13),COUNTIFS('SENIORS - F'!$A$1:$A$65,C$4,'SENIORS - F'!$D$1:$D$65,$A13),COUNTIFS('VETERANS - M'!$A$1:$A$65,C$4,'VETERANS - M'!$D$1:$D$65,$A13),COUNTIFS('VETERANS - F'!$A$1:$A$65,C$4,'VETERANS - F'!$D$1:$D$65,$A13))</f>
        <v>4</v>
      </c>
      <c r="D13" s="48">
        <f>SUM(COUNTIFS('PUPILLES 2C - M'!$A$1:$A$65,D$4,'PUPILLES 2C - M'!$D$1:$D$65,$A13),COUNTIFS('PUPILLES 2C - F'!$A$1:$A$65,D$4,'PUPILLES 2C - F'!$D$1:$D$65,$A13),COUNTIFS('BENJAMINS - M'!$A$1:$A$65,D$4,'BENJAMINS - M'!$D$1:$D$65,$A13),COUNTIFS('BENJAMINS - F'!$A$1:$A$65,D$4,'BENJAMINS - F'!$D$1:$D$65,$A13),COUNTIFS('MINIMES - M'!$A$1:$A$65,D$4,'MINIMES - M'!$D$1:$D$65,$A13),COUNTIFS('MINIMES - F'!$A$1:$A$65,D$4,'MINIMES - F'!$D$1:$D$65,$A13),COUNTIFS('CADETS - M'!$A$1:$A$65,D$4,'CADETS - M'!$D$1:$D$65,$A13),COUNTIFS('CADETS - F'!$A$1:$A$65,D$4,'CADETS - F'!$D$1:$D$65,$A13),COUNTIFS('JUNIORS - M'!$A$1:$A$65,D$4,'JUNIORS - M'!$D$1:$D$65,$A13),COUNTIFS('JUNIORS - F'!$A$1:$A$65,D$4,'JUNIORS - F'!$D$1:$D$65,$A13),COUNTIFS('SENIORS - M'!$A$1:$A$65,D$4,'SENIORS - M'!$D$1:$D$65,$A13),COUNTIFS('SENIORS - F'!$A$1:$A$65,D$4,'SENIORS - F'!$D$1:$D$65,$A13),COUNTIFS('VETERANS - M'!$A$1:$A$65,D$4,'VETERANS - M'!$D$1:$D$65,$A13),COUNTIFS('VETERANS - F'!$A$1:$A$65,D$4,'VETERANS - F'!$D$1:$D$65,$A13))</f>
        <v>4</v>
      </c>
      <c r="E13" s="19"/>
      <c r="F13">
        <v>9</v>
      </c>
      <c r="G13" t="s">
        <v>135</v>
      </c>
      <c r="H13">
        <v>2</v>
      </c>
      <c r="I13">
        <v>1</v>
      </c>
      <c r="J13">
        <v>1</v>
      </c>
    </row>
    <row r="14" spans="1:11" ht="16" x14ac:dyDescent="0.2">
      <c r="A14" s="55" t="s">
        <v>135</v>
      </c>
      <c r="B14" s="46">
        <f>SUM(COUNTIFS('PUPILLES 2C - M'!$A$1:$A$65,B$4,'PUPILLES 2C - M'!$D$1:$D$65,$A14),COUNTIFS('PUPILLES 2C - F'!$A$1:$A$65,B$4,'PUPILLES 2C - F'!$D$1:$D$65,$A14),COUNTIFS('BENJAMINS - M'!$A$1:$A$65,B$4,'BENJAMINS - M'!$D$1:$D$65,$A14),COUNTIFS('BENJAMINS - F'!$A$1:$A$65,B$4,'BENJAMINS - F'!$D$1:$D$65,$A14),COUNTIFS('MINIMES - M'!$A$1:$A$65,B$4,'MINIMES - M'!$D$1:$D$65,$A14),COUNTIFS('MINIMES - F'!$A$1:$A$65,B$4,'MINIMES - F'!$D$1:$D$65,$A14),COUNTIFS('CADETS - M'!$A$1:$A$65,B$4,'CADETS - M'!$D$1:$D$65,$A14),COUNTIFS('CADETS - F'!$A$1:$A$65,B$4,'CADETS - F'!$D$1:$D$65,$A14),COUNTIFS('JUNIORS - M'!$A$1:$A$65,B$4,'JUNIORS - M'!$D$1:$D$65,$A14),COUNTIFS('JUNIORS - F'!$A$1:$A$65,B$4,'JUNIORS - F'!$D$1:$D$65,$A14),COUNTIFS('SENIORS - M'!$A$1:$A$65,B$4,'SENIORS - M'!$D$1:$D$65,$A14),COUNTIFS('SENIORS - F'!$A$1:$A$65,B$4,'SENIORS - F'!$D$1:$D$65,$A14),COUNTIFS('VETERANS - M'!$A$1:$A$65,B$4,'VETERANS - M'!$D$1:$D$65,$A14),COUNTIFS('VETERANS - F'!$A$1:$A$65,B$4,'VETERANS - F'!$D$1:$D$65,$A14))</f>
        <v>2</v>
      </c>
      <c r="C14" s="47">
        <f>SUM(COUNTIFS('PUPILLES 2C - M'!$A$1:$A$65,C$4,'PUPILLES 2C - M'!$D$1:$D$65,$A14),COUNTIFS('PUPILLES 2C - F'!$A$1:$A$65,C$4,'PUPILLES 2C - F'!$D$1:$D$65,$A14),COUNTIFS('BENJAMINS - M'!$A$1:$A$65,C$4,'BENJAMINS - M'!$D$1:$D$65,$A14),COUNTIFS('BENJAMINS - F'!$A$1:$A$65,C$4,'BENJAMINS - F'!$D$1:$D$65,$A14),COUNTIFS('MINIMES - M'!$A$1:$A$65,C$4,'MINIMES - M'!$D$1:$D$65,$A14),COUNTIFS('MINIMES - F'!$A$1:$A$65,C$4,'MINIMES - F'!$D$1:$D$65,$A14),COUNTIFS('CADETS - M'!$A$1:$A$65,C$4,'CADETS - M'!$D$1:$D$65,$A14),COUNTIFS('CADETS - F'!$A$1:$A$65,C$4,'CADETS - F'!$D$1:$D$65,$A14),COUNTIFS('JUNIORS - M'!$A$1:$A$65,C$4,'JUNIORS - M'!$D$1:$D$65,$A14),COUNTIFS('JUNIORS - F'!$A$1:$A$65,C$4,'JUNIORS - F'!$D$1:$D$65,$A14),COUNTIFS('SENIORS - M'!$A$1:$A$65,C$4,'SENIORS - M'!$D$1:$D$65,$A14),COUNTIFS('SENIORS - F'!$A$1:$A$65,C$4,'SENIORS - F'!$D$1:$D$65,$A14),COUNTIFS('VETERANS - M'!$A$1:$A$65,C$4,'VETERANS - M'!$D$1:$D$65,$A14),COUNTIFS('VETERANS - F'!$A$1:$A$65,C$4,'VETERANS - F'!$D$1:$D$65,$A14))</f>
        <v>1</v>
      </c>
      <c r="D14" s="48">
        <f>SUM(COUNTIFS('PUPILLES 2C - M'!$A$1:$A$65,D$4,'PUPILLES 2C - M'!$D$1:$D$65,$A14),COUNTIFS('PUPILLES 2C - F'!$A$1:$A$65,D$4,'PUPILLES 2C - F'!$D$1:$D$65,$A14),COUNTIFS('BENJAMINS - M'!$A$1:$A$65,D$4,'BENJAMINS - M'!$D$1:$D$65,$A14),COUNTIFS('BENJAMINS - F'!$A$1:$A$65,D$4,'BENJAMINS - F'!$D$1:$D$65,$A14),COUNTIFS('MINIMES - M'!$A$1:$A$65,D$4,'MINIMES - M'!$D$1:$D$65,$A14),COUNTIFS('MINIMES - F'!$A$1:$A$65,D$4,'MINIMES - F'!$D$1:$D$65,$A14),COUNTIFS('CADETS - M'!$A$1:$A$65,D$4,'CADETS - M'!$D$1:$D$65,$A14),COUNTIFS('CADETS - F'!$A$1:$A$65,D$4,'CADETS - F'!$D$1:$D$65,$A14),COUNTIFS('JUNIORS - M'!$A$1:$A$65,D$4,'JUNIORS - M'!$D$1:$D$65,$A14),COUNTIFS('JUNIORS - F'!$A$1:$A$65,D$4,'JUNIORS - F'!$D$1:$D$65,$A14),COUNTIFS('SENIORS - M'!$A$1:$A$65,D$4,'SENIORS - M'!$D$1:$D$65,$A14),COUNTIFS('SENIORS - F'!$A$1:$A$65,D$4,'SENIORS - F'!$D$1:$D$65,$A14),COUNTIFS('VETERANS - M'!$A$1:$A$65,D$4,'VETERANS - M'!$D$1:$D$65,$A14),COUNTIFS('VETERANS - F'!$A$1:$A$65,D$4,'VETERANS - F'!$D$1:$D$65,$A14))</f>
        <v>1</v>
      </c>
      <c r="E14" s="19"/>
      <c r="F14">
        <v>10</v>
      </c>
      <c r="G14" t="s">
        <v>7</v>
      </c>
      <c r="H14">
        <v>1</v>
      </c>
      <c r="I14">
        <v>2</v>
      </c>
      <c r="J14">
        <v>1</v>
      </c>
    </row>
    <row r="15" spans="1:11" ht="16" x14ac:dyDescent="0.2">
      <c r="A15" s="57" t="s">
        <v>138</v>
      </c>
      <c r="B15" s="46">
        <f>SUM(COUNTIFS('PUPILLES 2C - M'!$A$1:$A$65,B$4,'PUPILLES 2C - M'!$D$1:$D$65,$A15),COUNTIFS('PUPILLES 2C - F'!$A$1:$A$65,B$4,'PUPILLES 2C - F'!$D$1:$D$65,$A15),COUNTIFS('BENJAMINS - M'!$A$1:$A$65,B$4,'BENJAMINS - M'!$D$1:$D$65,$A15),COUNTIFS('BENJAMINS - F'!$A$1:$A$65,B$4,'BENJAMINS - F'!$D$1:$D$65,$A15),COUNTIFS('MINIMES - M'!$A$1:$A$65,B$4,'MINIMES - M'!$D$1:$D$65,$A15),COUNTIFS('MINIMES - F'!$A$1:$A$65,B$4,'MINIMES - F'!$D$1:$D$65,$A15),COUNTIFS('CADETS - M'!$A$1:$A$65,B$4,'CADETS - M'!$D$1:$D$65,$A15),COUNTIFS('CADETS - F'!$A$1:$A$65,B$4,'CADETS - F'!$D$1:$D$65,$A15),COUNTIFS('JUNIORS - M'!$A$1:$A$65,B$4,'JUNIORS - M'!$D$1:$D$65,$A15),COUNTIFS('JUNIORS - F'!$A$1:$A$65,B$4,'JUNIORS - F'!$D$1:$D$65,$A15),COUNTIFS('SENIORS - M'!$A$1:$A$65,B$4,'SENIORS - M'!$D$1:$D$65,$A15),COUNTIFS('SENIORS - F'!$A$1:$A$65,B$4,'SENIORS - F'!$D$1:$D$65,$A15),COUNTIFS('VETERANS - M'!$A$1:$A$65,B$4,'VETERANS - M'!$D$1:$D$65,$A15),COUNTIFS('VETERANS - F'!$A$1:$A$65,B$4,'VETERANS - F'!$D$1:$D$65,$A15))</f>
        <v>5</v>
      </c>
      <c r="C15" s="47">
        <f>SUM(COUNTIFS('PUPILLES 2C - M'!$A$1:$A$65,C$4,'PUPILLES 2C - M'!$D$1:$D$65,$A15),COUNTIFS('PUPILLES 2C - F'!$A$1:$A$65,C$4,'PUPILLES 2C - F'!$D$1:$D$65,$A15),COUNTIFS('BENJAMINS - M'!$A$1:$A$65,C$4,'BENJAMINS - M'!$D$1:$D$65,$A15),COUNTIFS('BENJAMINS - F'!$A$1:$A$65,C$4,'BENJAMINS - F'!$D$1:$D$65,$A15),COUNTIFS('MINIMES - M'!$A$1:$A$65,C$4,'MINIMES - M'!$D$1:$D$65,$A15),COUNTIFS('MINIMES - F'!$A$1:$A$65,C$4,'MINIMES - F'!$D$1:$D$65,$A15),COUNTIFS('CADETS - M'!$A$1:$A$65,C$4,'CADETS - M'!$D$1:$D$65,$A15),COUNTIFS('CADETS - F'!$A$1:$A$65,C$4,'CADETS - F'!$D$1:$D$65,$A15),COUNTIFS('JUNIORS - M'!$A$1:$A$65,C$4,'JUNIORS - M'!$D$1:$D$65,$A15),COUNTIFS('JUNIORS - F'!$A$1:$A$65,C$4,'JUNIORS - F'!$D$1:$D$65,$A15),COUNTIFS('SENIORS - M'!$A$1:$A$65,C$4,'SENIORS - M'!$D$1:$D$65,$A15),COUNTIFS('SENIORS - F'!$A$1:$A$65,C$4,'SENIORS - F'!$D$1:$D$65,$A15),COUNTIFS('VETERANS - M'!$A$1:$A$65,C$4,'VETERANS - M'!$D$1:$D$65,$A15),COUNTIFS('VETERANS - F'!$A$1:$A$65,C$4,'VETERANS - F'!$D$1:$D$65,$A15))</f>
        <v>5</v>
      </c>
      <c r="D15" s="48">
        <f>SUM(COUNTIFS('PUPILLES 2C - M'!$A$1:$A$65,D$4,'PUPILLES 2C - M'!$D$1:$D$65,$A15),COUNTIFS('PUPILLES 2C - F'!$A$1:$A$65,D$4,'PUPILLES 2C - F'!$D$1:$D$65,$A15),COUNTIFS('BENJAMINS - M'!$A$1:$A$65,D$4,'BENJAMINS - M'!$D$1:$D$65,$A15),COUNTIFS('BENJAMINS - F'!$A$1:$A$65,D$4,'BENJAMINS - F'!$D$1:$D$65,$A15),COUNTIFS('MINIMES - M'!$A$1:$A$65,D$4,'MINIMES - M'!$D$1:$D$65,$A15),COUNTIFS('MINIMES - F'!$A$1:$A$65,D$4,'MINIMES - F'!$D$1:$D$65,$A15),COUNTIFS('CADETS - M'!$A$1:$A$65,D$4,'CADETS - M'!$D$1:$D$65,$A15),COUNTIFS('CADETS - F'!$A$1:$A$65,D$4,'CADETS - F'!$D$1:$D$65,$A15),COUNTIFS('JUNIORS - M'!$A$1:$A$65,D$4,'JUNIORS - M'!$D$1:$D$65,$A15),COUNTIFS('JUNIORS - F'!$A$1:$A$65,D$4,'JUNIORS - F'!$D$1:$D$65,$A15),COUNTIFS('SENIORS - M'!$A$1:$A$65,D$4,'SENIORS - M'!$D$1:$D$65,$A15),COUNTIFS('SENIORS - F'!$A$1:$A$65,D$4,'SENIORS - F'!$D$1:$D$65,$A15),COUNTIFS('VETERANS - M'!$A$1:$A$65,D$4,'VETERANS - M'!$D$1:$D$65,$A15),COUNTIFS('VETERANS - F'!$A$1:$A$65,D$4,'VETERANS - F'!$D$1:$D$65,$A15))</f>
        <v>1</v>
      </c>
      <c r="E15" s="19"/>
      <c r="F15">
        <v>11</v>
      </c>
      <c r="G15" t="s">
        <v>137</v>
      </c>
      <c r="H15">
        <v>0</v>
      </c>
      <c r="I15">
        <v>2</v>
      </c>
      <c r="J15">
        <v>2</v>
      </c>
    </row>
    <row r="16" spans="1:11" ht="16" x14ac:dyDescent="0.2">
      <c r="A16" s="55" t="s">
        <v>85</v>
      </c>
      <c r="B16" s="46">
        <f>SUM(COUNTIFS('PUPILLES 2C - M'!$A$1:$A$65,B$4,'PUPILLES 2C - M'!$D$1:$D$65,$A16),COUNTIFS('PUPILLES 2C - F'!$A$1:$A$65,B$4,'PUPILLES 2C - F'!$D$1:$D$65,$A16),COUNTIFS('BENJAMINS - M'!$A$1:$A$65,B$4,'BENJAMINS - M'!$D$1:$D$65,$A16),COUNTIFS('BENJAMINS - F'!$A$1:$A$65,B$4,'BENJAMINS - F'!$D$1:$D$65,$A16),COUNTIFS('MINIMES - M'!$A$1:$A$65,B$4,'MINIMES - M'!$D$1:$D$65,$A16),COUNTIFS('MINIMES - F'!$A$1:$A$65,B$4,'MINIMES - F'!$D$1:$D$65,$A16),COUNTIFS('CADETS - M'!$A$1:$A$65,B$4,'CADETS - M'!$D$1:$D$65,$A16),COUNTIFS('CADETS - F'!$A$1:$A$65,B$4,'CADETS - F'!$D$1:$D$65,$A16),COUNTIFS('JUNIORS - M'!$A$1:$A$65,B$4,'JUNIORS - M'!$D$1:$D$65,$A16),COUNTIFS('JUNIORS - F'!$A$1:$A$65,B$4,'JUNIORS - F'!$D$1:$D$65,$A16),COUNTIFS('SENIORS - M'!$A$1:$A$65,B$4,'SENIORS - M'!$D$1:$D$65,$A16),COUNTIFS('SENIORS - F'!$A$1:$A$65,B$4,'SENIORS - F'!$D$1:$D$65,$A16),COUNTIFS('VETERANS - M'!$A$1:$A$65,B$4,'VETERANS - M'!$D$1:$D$65,$A16),COUNTIFS('VETERANS - F'!$A$1:$A$65,B$4,'VETERANS - F'!$D$1:$D$65,$A16))</f>
        <v>0</v>
      </c>
      <c r="C16" s="47">
        <f>SUM(COUNTIFS('PUPILLES 2C - M'!$A$1:$A$65,C$4,'PUPILLES 2C - M'!$D$1:$D$65,$A16),COUNTIFS('PUPILLES 2C - F'!$A$1:$A$65,C$4,'PUPILLES 2C - F'!$D$1:$D$65,$A16),COUNTIFS('BENJAMINS - M'!$A$1:$A$65,C$4,'BENJAMINS - M'!$D$1:$D$65,$A16),COUNTIFS('BENJAMINS - F'!$A$1:$A$65,C$4,'BENJAMINS - F'!$D$1:$D$65,$A16),COUNTIFS('MINIMES - M'!$A$1:$A$65,C$4,'MINIMES - M'!$D$1:$D$65,$A16),COUNTIFS('MINIMES - F'!$A$1:$A$65,C$4,'MINIMES - F'!$D$1:$D$65,$A16),COUNTIFS('CADETS - M'!$A$1:$A$65,C$4,'CADETS - M'!$D$1:$D$65,$A16),COUNTIFS('CADETS - F'!$A$1:$A$65,C$4,'CADETS - F'!$D$1:$D$65,$A16),COUNTIFS('JUNIORS - M'!$A$1:$A$65,C$4,'JUNIORS - M'!$D$1:$D$65,$A16),COUNTIFS('JUNIORS - F'!$A$1:$A$65,C$4,'JUNIORS - F'!$D$1:$D$65,$A16),COUNTIFS('SENIORS - M'!$A$1:$A$65,C$4,'SENIORS - M'!$D$1:$D$65,$A16),COUNTIFS('SENIORS - F'!$A$1:$A$65,C$4,'SENIORS - F'!$D$1:$D$65,$A16),COUNTIFS('VETERANS - M'!$A$1:$A$65,C$4,'VETERANS - M'!$D$1:$D$65,$A16),COUNTIFS('VETERANS - F'!$A$1:$A$65,C$4,'VETERANS - F'!$D$1:$D$65,$A16))</f>
        <v>0</v>
      </c>
      <c r="D16" s="48">
        <f>SUM(COUNTIFS('PUPILLES 2C - M'!$A$1:$A$65,D$4,'PUPILLES 2C - M'!$D$1:$D$65,$A16),COUNTIFS('PUPILLES 2C - F'!$A$1:$A$65,D$4,'PUPILLES 2C - F'!$D$1:$D$65,$A16),COUNTIFS('BENJAMINS - M'!$A$1:$A$65,D$4,'BENJAMINS - M'!$D$1:$D$65,$A16),COUNTIFS('BENJAMINS - F'!$A$1:$A$65,D$4,'BENJAMINS - F'!$D$1:$D$65,$A16),COUNTIFS('MINIMES - M'!$A$1:$A$65,D$4,'MINIMES - M'!$D$1:$D$65,$A16),COUNTIFS('MINIMES - F'!$A$1:$A$65,D$4,'MINIMES - F'!$D$1:$D$65,$A16),COUNTIFS('CADETS - M'!$A$1:$A$65,D$4,'CADETS - M'!$D$1:$D$65,$A16),COUNTIFS('CADETS - F'!$A$1:$A$65,D$4,'CADETS - F'!$D$1:$D$65,$A16),COUNTIFS('JUNIORS - M'!$A$1:$A$65,D$4,'JUNIORS - M'!$D$1:$D$65,$A16),COUNTIFS('JUNIORS - F'!$A$1:$A$65,D$4,'JUNIORS - F'!$D$1:$D$65,$A16),COUNTIFS('SENIORS - M'!$A$1:$A$65,D$4,'SENIORS - M'!$D$1:$D$65,$A16),COUNTIFS('SENIORS - F'!$A$1:$A$65,D$4,'SENIORS - F'!$D$1:$D$65,$A16),COUNTIFS('VETERANS - M'!$A$1:$A$65,D$4,'VETERANS - M'!$D$1:$D$65,$A16),COUNTIFS('VETERANS - F'!$A$1:$A$65,D$4,'VETERANS - F'!$D$1:$D$65,$A16))</f>
        <v>0</v>
      </c>
      <c r="E16" s="19"/>
    </row>
    <row r="17" spans="1:8" ht="16" x14ac:dyDescent="0.2">
      <c r="A17" s="56" t="s">
        <v>136</v>
      </c>
      <c r="B17" s="46">
        <f>SUM(COUNTIFS('PUPILLES 2C - M'!$A$1:$A$65,B$4,'PUPILLES 2C - M'!$D$1:$D$65,$A17),COUNTIFS('PUPILLES 2C - F'!$A$1:$A$65,B$4,'PUPILLES 2C - F'!$D$1:$D$65,$A17),COUNTIFS('BENJAMINS - M'!$A$1:$A$65,B$4,'BENJAMINS - M'!$D$1:$D$65,$A17),COUNTIFS('BENJAMINS - F'!$A$1:$A$65,B$4,'BENJAMINS - F'!$D$1:$D$65,$A17),COUNTIFS('MINIMES - M'!$A$1:$A$65,B$4,'MINIMES - M'!$D$1:$D$65,$A17),COUNTIFS('MINIMES - F'!$A$1:$A$65,B$4,'MINIMES - F'!$D$1:$D$65,$A17),COUNTIFS('CADETS - M'!$A$1:$A$65,B$4,'CADETS - M'!$D$1:$D$65,$A17),COUNTIFS('CADETS - F'!$A$1:$A$65,B$4,'CADETS - F'!$D$1:$D$65,$A17),COUNTIFS('JUNIORS - M'!$A$1:$A$65,B$4,'JUNIORS - M'!$D$1:$D$65,$A17),COUNTIFS('JUNIORS - F'!$A$1:$A$65,B$4,'JUNIORS - F'!$D$1:$D$65,$A17),COUNTIFS('SENIORS - M'!$A$1:$A$65,B$4,'SENIORS - M'!$D$1:$D$65,$A17),COUNTIFS('SENIORS - F'!$A$1:$A$65,B$4,'SENIORS - F'!$D$1:$D$65,$A17),COUNTIFS('VETERANS - M'!$A$1:$A$65,B$4,'VETERANS - M'!$D$1:$D$65,$A17),COUNTIFS('VETERANS - F'!$A$1:$A$65,B$4,'VETERANS - F'!$D$1:$D$65,$A17))</f>
        <v>5</v>
      </c>
      <c r="C17" s="47">
        <f>SUM(COUNTIFS('PUPILLES 2C - M'!$A$1:$A$65,C$4,'PUPILLES 2C - M'!$D$1:$D$65,$A17),COUNTIFS('PUPILLES 2C - F'!$A$1:$A$65,C$4,'PUPILLES 2C - F'!$D$1:$D$65,$A17),COUNTIFS('BENJAMINS - M'!$A$1:$A$65,C$4,'BENJAMINS - M'!$D$1:$D$65,$A17),COUNTIFS('BENJAMINS - F'!$A$1:$A$65,C$4,'BENJAMINS - F'!$D$1:$D$65,$A17),COUNTIFS('MINIMES - M'!$A$1:$A$65,C$4,'MINIMES - M'!$D$1:$D$65,$A17),COUNTIFS('MINIMES - F'!$A$1:$A$65,C$4,'MINIMES - F'!$D$1:$D$65,$A17),COUNTIFS('CADETS - M'!$A$1:$A$65,C$4,'CADETS - M'!$D$1:$D$65,$A17),COUNTIFS('CADETS - F'!$A$1:$A$65,C$4,'CADETS - F'!$D$1:$D$65,$A17),COUNTIFS('JUNIORS - M'!$A$1:$A$65,C$4,'JUNIORS - M'!$D$1:$D$65,$A17),COUNTIFS('JUNIORS - F'!$A$1:$A$65,C$4,'JUNIORS - F'!$D$1:$D$65,$A17),COUNTIFS('SENIORS - M'!$A$1:$A$65,C$4,'SENIORS - M'!$D$1:$D$65,$A17),COUNTIFS('SENIORS - F'!$A$1:$A$65,C$4,'SENIORS - F'!$D$1:$D$65,$A17),COUNTIFS('VETERANS - M'!$A$1:$A$65,C$4,'VETERANS - M'!$D$1:$D$65,$A17),COUNTIFS('VETERANS - F'!$A$1:$A$65,C$4,'VETERANS - F'!$D$1:$D$65,$A17))</f>
        <v>8</v>
      </c>
      <c r="D17" s="48">
        <f>SUM(COUNTIFS('PUPILLES 2C - M'!$A$1:$A$65,D$4,'PUPILLES 2C - M'!$D$1:$D$65,$A17),COUNTIFS('PUPILLES 2C - F'!$A$1:$A$65,D$4,'PUPILLES 2C - F'!$D$1:$D$65,$A17),COUNTIFS('BENJAMINS - M'!$A$1:$A$65,D$4,'BENJAMINS - M'!$D$1:$D$65,$A17),COUNTIFS('BENJAMINS - F'!$A$1:$A$65,D$4,'BENJAMINS - F'!$D$1:$D$65,$A17),COUNTIFS('MINIMES - M'!$A$1:$A$65,D$4,'MINIMES - M'!$D$1:$D$65,$A17),COUNTIFS('MINIMES - F'!$A$1:$A$65,D$4,'MINIMES - F'!$D$1:$D$65,$A17),COUNTIFS('CADETS - M'!$A$1:$A$65,D$4,'CADETS - M'!$D$1:$D$65,$A17),COUNTIFS('CADETS - F'!$A$1:$A$65,D$4,'CADETS - F'!$D$1:$D$65,$A17),COUNTIFS('JUNIORS - M'!$A$1:$A$65,D$4,'JUNIORS - M'!$D$1:$D$65,$A17),COUNTIFS('JUNIORS - F'!$A$1:$A$65,D$4,'JUNIORS - F'!$D$1:$D$65,$A17),COUNTIFS('SENIORS - M'!$A$1:$A$65,D$4,'SENIORS - M'!$D$1:$D$65,$A17),COUNTIFS('SENIORS - F'!$A$1:$A$65,D$4,'SENIORS - F'!$D$1:$D$65,$A17),COUNTIFS('VETERANS - M'!$A$1:$A$65,D$4,'VETERANS - M'!$D$1:$D$65,$A17),COUNTIFS('VETERANS - F'!$A$1:$A$65,D$4,'VETERANS - F'!$D$1:$D$65,$A17))</f>
        <v>7</v>
      </c>
      <c r="E17" s="19"/>
    </row>
    <row r="18" spans="1:8" ht="16" x14ac:dyDescent="0.2">
      <c r="A18" s="55" t="s">
        <v>134</v>
      </c>
      <c r="B18" s="46">
        <f>SUM(COUNTIFS('PUPILLES 2C - M'!$A$1:$A$65,B$4,'PUPILLES 2C - M'!$D$1:$D$65,$A18),COUNTIFS('PUPILLES 2C - F'!$A$1:$A$65,B$4,'PUPILLES 2C - F'!$D$1:$D$65,$A18),COUNTIFS('BENJAMINS - M'!$A$1:$A$65,B$4,'BENJAMINS - M'!$D$1:$D$65,$A18),COUNTIFS('BENJAMINS - F'!$A$1:$A$65,B$4,'BENJAMINS - F'!$D$1:$D$65,$A18),COUNTIFS('MINIMES - M'!$A$1:$A$65,B$4,'MINIMES - M'!$D$1:$D$65,$A18),COUNTIFS('MINIMES - F'!$A$1:$A$65,B$4,'MINIMES - F'!$D$1:$D$65,$A18),COUNTIFS('CADETS - M'!$A$1:$A$65,B$4,'CADETS - M'!$D$1:$D$65,$A18),COUNTIFS('CADETS - F'!$A$1:$A$65,B$4,'CADETS - F'!$D$1:$D$65,$A18),COUNTIFS('JUNIORS - M'!$A$1:$A$65,B$4,'JUNIORS - M'!$D$1:$D$65,$A18),COUNTIFS('JUNIORS - F'!$A$1:$A$65,B$4,'JUNIORS - F'!$D$1:$D$65,$A18),COUNTIFS('SENIORS - M'!$A$1:$A$65,B$4,'SENIORS - M'!$D$1:$D$65,$A18),COUNTIFS('SENIORS - F'!$A$1:$A$65,B$4,'SENIORS - F'!$D$1:$D$65,$A18),COUNTIFS('VETERANS - M'!$A$1:$A$65,B$4,'VETERANS - M'!$D$1:$D$65,$A18),COUNTIFS('VETERANS - F'!$A$1:$A$65,B$4,'VETERANS - F'!$D$1:$D$65,$A18))</f>
        <v>0</v>
      </c>
      <c r="C18" s="47">
        <f>SUM(COUNTIFS('PUPILLES 2C - M'!$A$1:$A$65,C$4,'PUPILLES 2C - M'!$D$1:$D$65,$A18),COUNTIFS('PUPILLES 2C - F'!$A$1:$A$65,C$4,'PUPILLES 2C - F'!$D$1:$D$65,$A18),COUNTIFS('BENJAMINS - M'!$A$1:$A$65,C$4,'BENJAMINS - M'!$D$1:$D$65,$A18),COUNTIFS('BENJAMINS - F'!$A$1:$A$65,C$4,'BENJAMINS - F'!$D$1:$D$65,$A18),COUNTIFS('MINIMES - M'!$A$1:$A$65,C$4,'MINIMES - M'!$D$1:$D$65,$A18),COUNTIFS('MINIMES - F'!$A$1:$A$65,C$4,'MINIMES - F'!$D$1:$D$65,$A18),COUNTIFS('CADETS - M'!$A$1:$A$65,C$4,'CADETS - M'!$D$1:$D$65,$A18),COUNTIFS('CADETS - F'!$A$1:$A$65,C$4,'CADETS - F'!$D$1:$D$65,$A18),COUNTIFS('JUNIORS - M'!$A$1:$A$65,C$4,'JUNIORS - M'!$D$1:$D$65,$A18),COUNTIFS('JUNIORS - F'!$A$1:$A$65,C$4,'JUNIORS - F'!$D$1:$D$65,$A18),COUNTIFS('SENIORS - M'!$A$1:$A$65,C$4,'SENIORS - M'!$D$1:$D$65,$A18),COUNTIFS('SENIORS - F'!$A$1:$A$65,C$4,'SENIORS - F'!$D$1:$D$65,$A18),COUNTIFS('VETERANS - M'!$A$1:$A$65,C$4,'VETERANS - M'!$D$1:$D$65,$A18),COUNTIFS('VETERANS - F'!$A$1:$A$65,C$4,'VETERANS - F'!$D$1:$D$65,$A18))</f>
        <v>0</v>
      </c>
      <c r="D18" s="48">
        <f>SUM(COUNTIFS('PUPILLES 2C - M'!$A$1:$A$65,D$4,'PUPILLES 2C - M'!$D$1:$D$65,$A18),COUNTIFS('PUPILLES 2C - F'!$A$1:$A$65,D$4,'PUPILLES 2C - F'!$D$1:$D$65,$A18),COUNTIFS('BENJAMINS - M'!$A$1:$A$65,D$4,'BENJAMINS - M'!$D$1:$D$65,$A18),COUNTIFS('BENJAMINS - F'!$A$1:$A$65,D$4,'BENJAMINS - F'!$D$1:$D$65,$A18),COUNTIFS('MINIMES - M'!$A$1:$A$65,D$4,'MINIMES - M'!$D$1:$D$65,$A18),COUNTIFS('MINIMES - F'!$A$1:$A$65,D$4,'MINIMES - F'!$D$1:$D$65,$A18),COUNTIFS('CADETS - M'!$A$1:$A$65,D$4,'CADETS - M'!$D$1:$D$65,$A18),COUNTIFS('CADETS - F'!$A$1:$A$65,D$4,'CADETS - F'!$D$1:$D$65,$A18),COUNTIFS('JUNIORS - M'!$A$1:$A$65,D$4,'JUNIORS - M'!$D$1:$D$65,$A18),COUNTIFS('JUNIORS - F'!$A$1:$A$65,D$4,'JUNIORS - F'!$D$1:$D$65,$A18),COUNTIFS('SENIORS - M'!$A$1:$A$65,D$4,'SENIORS - M'!$D$1:$D$65,$A18),COUNTIFS('SENIORS - F'!$A$1:$A$65,D$4,'SENIORS - F'!$D$1:$D$65,$A18),COUNTIFS('VETERANS - M'!$A$1:$A$65,D$4,'VETERANS - M'!$D$1:$D$65,$A18),COUNTIFS('VETERANS - F'!$A$1:$A$65,D$4,'VETERANS - F'!$D$1:$D$65,$A18))</f>
        <v>0</v>
      </c>
      <c r="E18" s="19"/>
    </row>
    <row r="19" spans="1:8" ht="16" x14ac:dyDescent="0.2">
      <c r="A19" s="55" t="s">
        <v>134</v>
      </c>
      <c r="B19" s="46">
        <f>SUM(COUNTIFS('PUPILLES 2C - M'!$A$1:$A$65,B$4,'PUPILLES 2C - M'!$D$1:$D$65,$A19),COUNTIFS('PUPILLES 2C - F'!$A$1:$A$65,B$4,'PUPILLES 2C - F'!$D$1:$D$65,$A19),COUNTIFS('BENJAMINS - M'!$A$1:$A$65,B$4,'BENJAMINS - M'!$D$1:$D$65,$A19),COUNTIFS('BENJAMINS - F'!$A$1:$A$65,B$4,'BENJAMINS - F'!$D$1:$D$65,$A19),COUNTIFS('MINIMES - M'!$A$1:$A$65,B$4,'MINIMES - M'!$D$1:$D$65,$A19),COUNTIFS('MINIMES - F'!$A$1:$A$65,B$4,'MINIMES - F'!$D$1:$D$65,$A19),COUNTIFS('CADETS - M'!$A$1:$A$65,B$4,'CADETS - M'!$D$1:$D$65,$A19),COUNTIFS('CADETS - F'!$A$1:$A$65,B$4,'CADETS - F'!$D$1:$D$65,$A19),COUNTIFS('JUNIORS - M'!$A$1:$A$65,B$4,'JUNIORS - M'!$D$1:$D$65,$A19),COUNTIFS('JUNIORS - F'!$A$1:$A$65,B$4,'JUNIORS - F'!$D$1:$D$65,$A19),COUNTIFS('SENIORS - M'!$A$1:$A$65,B$4,'SENIORS - M'!$D$1:$D$65,$A19),COUNTIFS('SENIORS - F'!$A$1:$A$65,B$4,'SENIORS - F'!$D$1:$D$65,$A19),COUNTIFS('VETERANS - M'!$A$1:$A$65,B$4,'VETERANS - M'!$D$1:$D$65,$A19),COUNTIFS('VETERANS - F'!$A$1:$A$65,B$4,'VETERANS - F'!$D$1:$D$65,$A19))</f>
        <v>0</v>
      </c>
      <c r="C19" s="47">
        <f>SUM(COUNTIFS('PUPILLES 2C - M'!$A$1:$A$65,C$4,'PUPILLES 2C - M'!$D$1:$D$65,$A19),COUNTIFS('PUPILLES 2C - F'!$A$1:$A$65,C$4,'PUPILLES 2C - F'!$D$1:$D$65,$A19),COUNTIFS('BENJAMINS - M'!$A$1:$A$65,C$4,'BENJAMINS - M'!$D$1:$D$65,$A19),COUNTIFS('BENJAMINS - F'!$A$1:$A$65,C$4,'BENJAMINS - F'!$D$1:$D$65,$A19),COUNTIFS('MINIMES - M'!$A$1:$A$65,C$4,'MINIMES - M'!$D$1:$D$65,$A19),COUNTIFS('MINIMES - F'!$A$1:$A$65,C$4,'MINIMES - F'!$D$1:$D$65,$A19),COUNTIFS('CADETS - M'!$A$1:$A$65,C$4,'CADETS - M'!$D$1:$D$65,$A19),COUNTIFS('CADETS - F'!$A$1:$A$65,C$4,'CADETS - F'!$D$1:$D$65,$A19),COUNTIFS('JUNIORS - M'!$A$1:$A$65,C$4,'JUNIORS - M'!$D$1:$D$65,$A19),COUNTIFS('JUNIORS - F'!$A$1:$A$65,C$4,'JUNIORS - F'!$D$1:$D$65,$A19),COUNTIFS('SENIORS - M'!$A$1:$A$65,C$4,'SENIORS - M'!$D$1:$D$65,$A19),COUNTIFS('SENIORS - F'!$A$1:$A$65,C$4,'SENIORS - F'!$D$1:$D$65,$A19),COUNTIFS('VETERANS - M'!$A$1:$A$65,C$4,'VETERANS - M'!$D$1:$D$65,$A19),COUNTIFS('VETERANS - F'!$A$1:$A$65,C$4,'VETERANS - F'!$D$1:$D$65,$A19))</f>
        <v>0</v>
      </c>
      <c r="D19" s="48">
        <f>SUM(COUNTIFS('PUPILLES 2C - M'!$A$1:$A$65,D$4,'PUPILLES 2C - M'!$D$1:$D$65,$A19),COUNTIFS('PUPILLES 2C - F'!$A$1:$A$65,D$4,'PUPILLES 2C - F'!$D$1:$D$65,$A19),COUNTIFS('BENJAMINS - M'!$A$1:$A$65,D$4,'BENJAMINS - M'!$D$1:$D$65,$A19),COUNTIFS('BENJAMINS - F'!$A$1:$A$65,D$4,'BENJAMINS - F'!$D$1:$D$65,$A19),COUNTIFS('MINIMES - M'!$A$1:$A$65,D$4,'MINIMES - M'!$D$1:$D$65,$A19),COUNTIFS('MINIMES - F'!$A$1:$A$65,D$4,'MINIMES - F'!$D$1:$D$65,$A19),COUNTIFS('CADETS - M'!$A$1:$A$65,D$4,'CADETS - M'!$D$1:$D$65,$A19),COUNTIFS('CADETS - F'!$A$1:$A$65,D$4,'CADETS - F'!$D$1:$D$65,$A19),COUNTIFS('JUNIORS - M'!$A$1:$A$65,D$4,'JUNIORS - M'!$D$1:$D$65,$A19),COUNTIFS('JUNIORS - F'!$A$1:$A$65,D$4,'JUNIORS - F'!$D$1:$D$65,$A19),COUNTIFS('SENIORS - M'!$A$1:$A$65,D$4,'SENIORS - M'!$D$1:$D$65,$A19),COUNTIFS('SENIORS - F'!$A$1:$A$65,D$4,'SENIORS - F'!$D$1:$D$65,$A19),COUNTIFS('VETERANS - M'!$A$1:$A$65,D$4,'VETERANS - M'!$D$1:$D$65,$A19),COUNTIFS('VETERANS - F'!$A$1:$A$65,D$4,'VETERANS - F'!$D$1:$D$65,$A19))</f>
        <v>0</v>
      </c>
    </row>
    <row r="20" spans="1:8" ht="17" thickBot="1" x14ac:dyDescent="0.25">
      <c r="A20" s="55" t="s">
        <v>134</v>
      </c>
      <c r="B20" s="49">
        <f>SUM(COUNTIFS('PUPILLES 2C - M'!$A$1:$A$65,B$4,'PUPILLES 2C - M'!$D$1:$D$65,$A20),COUNTIFS('PUPILLES 2C - F'!$A$1:$A$65,B$4,'PUPILLES 2C - F'!$D$1:$D$65,$A20),COUNTIFS('BENJAMINS - M'!$A$1:$A$65,B$4,'BENJAMINS - M'!$D$1:$D$65,$A20),COUNTIFS('BENJAMINS - F'!$A$1:$A$65,B$4,'BENJAMINS - F'!$D$1:$D$65,$A20),COUNTIFS('MINIMES - M'!$A$1:$A$65,B$4,'MINIMES - M'!$D$1:$D$65,$A20),COUNTIFS('MINIMES - F'!$A$1:$A$65,B$4,'MINIMES - F'!$D$1:$D$65,$A20),COUNTIFS('CADETS - M'!$A$1:$A$65,B$4,'CADETS - M'!$D$1:$D$65,$A20),COUNTIFS('CADETS - F'!$A$1:$A$65,B$4,'CADETS - F'!$D$1:$D$65,$A20),COUNTIFS('JUNIORS - M'!$A$1:$A$65,B$4,'JUNIORS - M'!$D$1:$D$65,$A20),COUNTIFS('JUNIORS - F'!$A$1:$A$65,B$4,'JUNIORS - F'!$D$1:$D$65,$A20),COUNTIFS('SENIORS - M'!$A$1:$A$65,B$4,'SENIORS - M'!$D$1:$D$65,$A20),COUNTIFS('SENIORS - F'!$A$1:$A$65,B$4,'SENIORS - F'!$D$1:$D$65,$A20),COUNTIFS('VETERANS - M'!$A$1:$A$65,B$4,'VETERANS - M'!$D$1:$D$65,$A20),COUNTIFS('VETERANS - F'!$A$1:$A$65,B$4,'VETERANS - F'!$D$1:$D$65,$A20))</f>
        <v>0</v>
      </c>
      <c r="C20" s="50">
        <f>SUM(COUNTIFS('PUPILLES 2C - M'!$A$1:$A$65,C$4,'PUPILLES 2C - M'!$D$1:$D$65,$A20),COUNTIFS('PUPILLES 2C - F'!$A$1:$A$65,C$4,'PUPILLES 2C - F'!$D$1:$D$65,$A20),COUNTIFS('BENJAMINS - M'!$A$1:$A$65,C$4,'BENJAMINS - M'!$D$1:$D$65,$A20),COUNTIFS('BENJAMINS - F'!$A$1:$A$65,C$4,'BENJAMINS - F'!$D$1:$D$65,$A20),COUNTIFS('MINIMES - M'!$A$1:$A$65,C$4,'MINIMES - M'!$D$1:$D$65,$A20),COUNTIFS('MINIMES - F'!$A$1:$A$65,C$4,'MINIMES - F'!$D$1:$D$65,$A20),COUNTIFS('CADETS - M'!$A$1:$A$65,C$4,'CADETS - M'!$D$1:$D$65,$A20),COUNTIFS('CADETS - F'!$A$1:$A$65,C$4,'CADETS - F'!$D$1:$D$65,$A20),COUNTIFS('JUNIORS - M'!$A$1:$A$65,C$4,'JUNIORS - M'!$D$1:$D$65,$A20),COUNTIFS('JUNIORS - F'!$A$1:$A$65,C$4,'JUNIORS - F'!$D$1:$D$65,$A20),COUNTIFS('SENIORS - M'!$A$1:$A$65,C$4,'SENIORS - M'!$D$1:$D$65,$A20),COUNTIFS('SENIORS - F'!$A$1:$A$65,C$4,'SENIORS - F'!$D$1:$D$65,$A20),COUNTIFS('VETERANS - M'!$A$1:$A$65,C$4,'VETERANS - M'!$D$1:$D$65,$A20),COUNTIFS('VETERANS - F'!$A$1:$A$65,C$4,'VETERANS - F'!$D$1:$D$65,$A20))</f>
        <v>0</v>
      </c>
      <c r="D20" s="51">
        <f>SUM(COUNTIFS('PUPILLES 2C - M'!$A$1:$A$65,D$4,'PUPILLES 2C - M'!$D$1:$D$65,$A20),COUNTIFS('PUPILLES 2C - F'!$A$1:$A$65,D$4,'PUPILLES 2C - F'!$D$1:$D$65,$A20),COUNTIFS('BENJAMINS - M'!$A$1:$A$65,D$4,'BENJAMINS - M'!$D$1:$D$65,$A20),COUNTIFS('BENJAMINS - F'!$A$1:$A$65,D$4,'BENJAMINS - F'!$D$1:$D$65,$A20),COUNTIFS('MINIMES - M'!$A$1:$A$65,D$4,'MINIMES - M'!$D$1:$D$65,$A20),COUNTIFS('MINIMES - F'!$A$1:$A$65,D$4,'MINIMES - F'!$D$1:$D$65,$A20),COUNTIFS('CADETS - M'!$A$1:$A$65,D$4,'CADETS - M'!$D$1:$D$65,$A20),COUNTIFS('CADETS - F'!$A$1:$A$65,D$4,'CADETS - F'!$D$1:$D$65,$A20),COUNTIFS('JUNIORS - M'!$A$1:$A$65,D$4,'JUNIORS - M'!$D$1:$D$65,$A20),COUNTIFS('JUNIORS - F'!$A$1:$A$65,D$4,'JUNIORS - F'!$D$1:$D$65,$A20),COUNTIFS('SENIORS - M'!$A$1:$A$65,D$4,'SENIORS - M'!$D$1:$D$65,$A20),COUNTIFS('SENIORS - F'!$A$1:$A$65,D$4,'SENIORS - F'!$D$1:$D$65,$A20),COUNTIFS('VETERANS - M'!$A$1:$A$65,D$4,'VETERANS - M'!$D$1:$D$65,$A20),COUNTIFS('VETERANS - F'!$A$1:$A$65,D$4,'VETERANS - F'!$D$1:$D$65,$A20))</f>
        <v>0</v>
      </c>
      <c r="H20" s="18"/>
    </row>
    <row r="21" spans="1:8" ht="16" x14ac:dyDescent="0.2">
      <c r="A21" s="54" t="s">
        <v>131</v>
      </c>
      <c r="B21" s="41">
        <f>SUM(B5:B20)</f>
        <v>41</v>
      </c>
      <c r="C21" s="41">
        <f>SUM(C5:C20)</f>
        <v>41</v>
      </c>
      <c r="D21" s="41">
        <f>SUM(D5:D20)</f>
        <v>25</v>
      </c>
    </row>
    <row r="22" spans="1:8" ht="16" x14ac:dyDescent="0.2">
      <c r="A22" s="53" t="s">
        <v>129</v>
      </c>
      <c r="B22" s="40">
        <v>19</v>
      </c>
      <c r="C22" s="40">
        <v>19</v>
      </c>
      <c r="D22" s="40">
        <v>13</v>
      </c>
    </row>
    <row r="23" spans="1:8" ht="16" x14ac:dyDescent="0.2">
      <c r="A23" s="53" t="s">
        <v>130</v>
      </c>
      <c r="B23" s="40">
        <f>B21-B22</f>
        <v>22</v>
      </c>
      <c r="C23" s="40">
        <f>C21-C22</f>
        <v>22</v>
      </c>
      <c r="D23" s="40">
        <f>D21-D22</f>
        <v>12</v>
      </c>
    </row>
    <row r="24" spans="1:8" ht="16" x14ac:dyDescent="0.2">
      <c r="B24" s="40"/>
      <c r="C24" s="40"/>
      <c r="D24" s="40"/>
    </row>
    <row r="25" spans="1:8" ht="16" x14ac:dyDescent="0.2">
      <c r="B25" s="40"/>
      <c r="C25" s="40"/>
      <c r="D25" s="40"/>
    </row>
    <row r="26" spans="1:8" ht="16" x14ac:dyDescent="0.2">
      <c r="C26" s="18"/>
    </row>
    <row r="27" spans="1:8" ht="16" x14ac:dyDescent="0.2">
      <c r="C27" s="18"/>
    </row>
    <row r="28" spans="1:8" ht="16" x14ac:dyDescent="0.2">
      <c r="C28" s="18"/>
    </row>
    <row r="29" spans="1:8" ht="16" x14ac:dyDescent="0.2">
      <c r="C29" s="18"/>
    </row>
    <row r="30" spans="1:8" ht="16" x14ac:dyDescent="0.2">
      <c r="C30" s="18"/>
    </row>
    <row r="31" spans="1:8" ht="16" x14ac:dyDescent="0.2">
      <c r="C31" s="18"/>
    </row>
    <row r="32" spans="1:8" ht="16" x14ac:dyDescent="0.2">
      <c r="C32" s="18"/>
    </row>
    <row r="33" spans="3:3" ht="16" x14ac:dyDescent="0.2">
      <c r="C33" s="18"/>
    </row>
    <row r="34" spans="3:3" ht="16" x14ac:dyDescent="0.2">
      <c r="C34" s="18"/>
    </row>
    <row r="35" spans="3:3" ht="16" x14ac:dyDescent="0.2">
      <c r="C35" s="18"/>
    </row>
    <row r="36" spans="3:3" ht="16" x14ac:dyDescent="0.2">
      <c r="C36" s="18"/>
    </row>
    <row r="37" spans="3:3" ht="16" x14ac:dyDescent="0.2">
      <c r="C37" s="18"/>
    </row>
    <row r="38" spans="3:3" ht="16" x14ac:dyDescent="0.2">
      <c r="C38" s="18"/>
    </row>
  </sheetData>
  <sortState ref="G5:J17">
    <sortCondition descending="1" ref="H5:H17"/>
    <sortCondition descending="1" ref="I5:I17"/>
    <sortCondition descending="1" ref="J5:J17"/>
  </sortState>
  <mergeCells count="2">
    <mergeCell ref="A1:D1"/>
    <mergeCell ref="F1:K1"/>
  </mergeCells>
  <phoneticPr fontId="13" type="noConversion"/>
  <printOptions horizontalCentered="1" verticalCentered="1"/>
  <pageMargins left="0.70000000000000007" right="0.70000000000000007" top="0.75000000000000011" bottom="0.75000000000000011" header="0.30000000000000004" footer="0.30000000000000004"/>
  <pageSetup paperSize="9" orientation="landscape"/>
  <headerFooter>
    <oddHeader>&amp;L&amp;"Calibri,Normal"&amp;K000000&amp;G&amp;C&amp;"Calibri,Gras"&amp;16&amp;KFF0000Fédération Tahitienne de Taekwondo et Disciplines Associées&amp;R&amp;"Calibri,Normal"&amp;K000000[FTTDA]</oddHeader>
    <oddFooter>&amp;L&amp;"Calibri,Italique"&amp;10&amp;K000000Bureau des compétitions&amp;C&amp;"Calibri,Italique"&amp;10&amp;K000000TERIIPAIA TERAGI et MONG KAU YORICK&amp;R&amp;"Calibri,Italique"&amp;10&amp;K000000imprimé le &amp;D, à &amp;T</oddFooter>
  </headerFooter>
  <legacyDrawingHF r:id="rId1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/>
  <dimension ref="A1:D61"/>
  <sheetViews>
    <sheetView topLeftCell="A25" workbookViewId="0">
      <selection activeCell="B55" sqref="B55"/>
    </sheetView>
  </sheetViews>
  <sheetFormatPr baseColWidth="10" defaultRowHeight="15" x14ac:dyDescent="0.2"/>
  <cols>
    <col min="1" max="1" width="16.33203125" customWidth="1"/>
    <col min="2" max="2" width="21.5" customWidth="1"/>
    <col min="3" max="3" width="20.5" customWidth="1"/>
    <col min="4" max="4" width="18.6640625" customWidth="1"/>
  </cols>
  <sheetData>
    <row r="1" spans="1:4" ht="25" thickBot="1" x14ac:dyDescent="0.35">
      <c r="A1" s="61" t="s">
        <v>79</v>
      </c>
      <c r="B1" s="67"/>
      <c r="C1" s="67"/>
      <c r="D1" s="68"/>
    </row>
    <row r="2" spans="1:4" ht="16" thickBot="1" x14ac:dyDescent="0.25"/>
    <row r="3" spans="1:4" ht="17" thickBot="1" x14ac:dyDescent="0.25">
      <c r="A3" s="64" t="s">
        <v>34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35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/>
      <c r="C11" s="21"/>
      <c r="D11" s="22"/>
    </row>
    <row r="12" spans="1:4" x14ac:dyDescent="0.2">
      <c r="A12" s="3" t="s">
        <v>5</v>
      </c>
      <c r="B12" s="30"/>
      <c r="C12" s="24"/>
      <c r="D12" s="25"/>
    </row>
    <row r="13" spans="1:4" ht="16" thickBot="1" x14ac:dyDescent="0.25">
      <c r="A13" s="4" t="s">
        <v>6</v>
      </c>
      <c r="B13" s="31"/>
      <c r="C13" s="27"/>
      <c r="D13" s="28"/>
    </row>
    <row r="14" spans="1:4" ht="16" thickBot="1" x14ac:dyDescent="0.25">
      <c r="A14" s="16"/>
      <c r="B14" s="15"/>
      <c r="C14" s="15"/>
      <c r="D14" s="15"/>
    </row>
    <row r="15" spans="1:4" ht="17" thickBot="1" x14ac:dyDescent="0.25">
      <c r="A15" s="64" t="s">
        <v>72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/>
      <c r="C17" s="21"/>
      <c r="D17" s="22"/>
    </row>
    <row r="18" spans="1:4" x14ac:dyDescent="0.2">
      <c r="A18" s="3" t="s">
        <v>5</v>
      </c>
      <c r="B18" s="30"/>
      <c r="C18" s="24"/>
      <c r="D18" s="25"/>
    </row>
    <row r="19" spans="1:4" ht="16" thickBot="1" x14ac:dyDescent="0.25">
      <c r="A19" s="4" t="s">
        <v>6</v>
      </c>
      <c r="B19" s="31"/>
      <c r="C19" s="27"/>
      <c r="D19" s="28"/>
    </row>
    <row r="20" spans="1:4" ht="16" thickBot="1" x14ac:dyDescent="0.25"/>
    <row r="21" spans="1:4" ht="17" thickBot="1" x14ac:dyDescent="0.25">
      <c r="A21" s="64" t="s">
        <v>36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/>
      <c r="C23" s="21"/>
      <c r="D23" s="22"/>
    </row>
    <row r="24" spans="1:4" x14ac:dyDescent="0.2">
      <c r="A24" s="3" t="s">
        <v>5</v>
      </c>
      <c r="B24" s="30"/>
      <c r="C24" s="24"/>
      <c r="D24" s="25"/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37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/>
      <c r="C29" s="21"/>
      <c r="D29" s="22"/>
    </row>
    <row r="30" spans="1:4" x14ac:dyDescent="0.2">
      <c r="A30" s="3" t="s">
        <v>5</v>
      </c>
      <c r="B30" s="30"/>
      <c r="C30" s="24"/>
      <c r="D30" s="25"/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38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/>
      <c r="C35" s="21"/>
      <c r="D35" s="22"/>
    </row>
    <row r="36" spans="1:4" x14ac:dyDescent="0.2">
      <c r="A36" s="3" t="s">
        <v>5</v>
      </c>
      <c r="B36" s="30"/>
      <c r="C36" s="24"/>
      <c r="D36" s="25"/>
    </row>
    <row r="37" spans="1:4" ht="16" thickBot="1" x14ac:dyDescent="0.25">
      <c r="A37" s="4" t="s">
        <v>6</v>
      </c>
      <c r="B37" s="31"/>
      <c r="C37" s="27"/>
      <c r="D37" s="28"/>
    </row>
    <row r="38" spans="1:4" ht="16" thickBot="1" x14ac:dyDescent="0.25"/>
    <row r="39" spans="1:4" ht="17" thickBot="1" x14ac:dyDescent="0.25">
      <c r="A39" s="64" t="s">
        <v>39</v>
      </c>
      <c r="B39" s="65"/>
      <c r="C39" s="65"/>
      <c r="D39" s="66"/>
    </row>
    <row r="40" spans="1:4" ht="16" thickBot="1" x14ac:dyDescent="0.25">
      <c r="A40" s="1" t="s">
        <v>0</v>
      </c>
      <c r="B40" s="1" t="s">
        <v>1</v>
      </c>
      <c r="C40" s="5" t="s">
        <v>2</v>
      </c>
      <c r="D40" s="6" t="s">
        <v>3</v>
      </c>
    </row>
    <row r="41" spans="1:4" x14ac:dyDescent="0.2">
      <c r="A41" s="2" t="s">
        <v>4</v>
      </c>
      <c r="B41" s="29"/>
      <c r="C41" s="21"/>
      <c r="D41" s="22"/>
    </row>
    <row r="42" spans="1:4" x14ac:dyDescent="0.2">
      <c r="A42" s="3" t="s">
        <v>5</v>
      </c>
      <c r="B42" s="30"/>
      <c r="C42" s="24"/>
      <c r="D42" s="25"/>
    </row>
    <row r="43" spans="1:4" ht="16" thickBot="1" x14ac:dyDescent="0.25">
      <c r="A43" s="4" t="s">
        <v>6</v>
      </c>
      <c r="B43" s="31"/>
      <c r="C43" s="27"/>
      <c r="D43" s="28"/>
    </row>
    <row r="44" spans="1:4" ht="16" thickBot="1" x14ac:dyDescent="0.25"/>
    <row r="45" spans="1:4" ht="17" thickBot="1" x14ac:dyDescent="0.25">
      <c r="A45" s="64" t="s">
        <v>40</v>
      </c>
      <c r="B45" s="65"/>
      <c r="C45" s="65"/>
      <c r="D45" s="66"/>
    </row>
    <row r="46" spans="1:4" ht="16" thickBot="1" x14ac:dyDescent="0.25">
      <c r="A46" s="1" t="s">
        <v>0</v>
      </c>
      <c r="B46" s="1" t="s">
        <v>1</v>
      </c>
      <c r="C46" s="5" t="s">
        <v>2</v>
      </c>
      <c r="D46" s="6" t="s">
        <v>3</v>
      </c>
    </row>
    <row r="47" spans="1:4" x14ac:dyDescent="0.2">
      <c r="A47" s="2" t="s">
        <v>4</v>
      </c>
      <c r="B47" s="29"/>
      <c r="C47" s="21"/>
      <c r="D47" s="22"/>
    </row>
    <row r="48" spans="1:4" x14ac:dyDescent="0.2">
      <c r="A48" s="3" t="s">
        <v>5</v>
      </c>
      <c r="B48" s="30"/>
      <c r="C48" s="24"/>
      <c r="D48" s="25"/>
    </row>
    <row r="49" spans="1:4" ht="16" thickBot="1" x14ac:dyDescent="0.25">
      <c r="A49" s="4" t="s">
        <v>6</v>
      </c>
      <c r="B49" s="31"/>
      <c r="C49" s="27"/>
      <c r="D49" s="28"/>
    </row>
    <row r="50" spans="1:4" ht="16" thickBot="1" x14ac:dyDescent="0.25"/>
    <row r="51" spans="1:4" ht="17" thickBot="1" x14ac:dyDescent="0.25">
      <c r="A51" s="64" t="s">
        <v>41</v>
      </c>
      <c r="B51" s="65"/>
      <c r="C51" s="65"/>
      <c r="D51" s="66"/>
    </row>
    <row r="52" spans="1:4" ht="16" thickBot="1" x14ac:dyDescent="0.25">
      <c r="A52" s="1" t="s">
        <v>0</v>
      </c>
      <c r="B52" s="1" t="s">
        <v>1</v>
      </c>
      <c r="C52" s="5" t="s">
        <v>2</v>
      </c>
      <c r="D52" s="6" t="s">
        <v>3</v>
      </c>
    </row>
    <row r="53" spans="1:4" x14ac:dyDescent="0.2">
      <c r="A53" s="2" t="s">
        <v>4</v>
      </c>
      <c r="B53" s="29" t="s">
        <v>215</v>
      </c>
      <c r="C53" s="21" t="s">
        <v>318</v>
      </c>
      <c r="D53" s="22" t="s">
        <v>135</v>
      </c>
    </row>
    <row r="54" spans="1:4" x14ac:dyDescent="0.2">
      <c r="A54" s="3" t="s">
        <v>5</v>
      </c>
      <c r="B54" s="30" t="s">
        <v>287</v>
      </c>
      <c r="C54" s="24" t="s">
        <v>319</v>
      </c>
      <c r="D54" s="25" t="s">
        <v>127</v>
      </c>
    </row>
    <row r="55" spans="1:4" ht="16" thickBot="1" x14ac:dyDescent="0.25">
      <c r="A55" s="4" t="s">
        <v>6</v>
      </c>
      <c r="B55" s="31"/>
      <c r="C55" s="27"/>
      <c r="D55" s="28"/>
    </row>
    <row r="56" spans="1:4" ht="16" thickBot="1" x14ac:dyDescent="0.25"/>
    <row r="57" spans="1:4" ht="17" thickBot="1" x14ac:dyDescent="0.25">
      <c r="A57" s="64" t="s">
        <v>94</v>
      </c>
      <c r="B57" s="65"/>
      <c r="C57" s="65"/>
      <c r="D57" s="66"/>
    </row>
    <row r="58" spans="1:4" ht="16" thickBot="1" x14ac:dyDescent="0.25">
      <c r="A58" s="1" t="s">
        <v>0</v>
      </c>
      <c r="B58" s="1" t="s">
        <v>1</v>
      </c>
      <c r="C58" s="5" t="s">
        <v>2</v>
      </c>
      <c r="D58" s="6" t="s">
        <v>3</v>
      </c>
    </row>
    <row r="59" spans="1:4" x14ac:dyDescent="0.2">
      <c r="A59" s="2" t="s">
        <v>4</v>
      </c>
      <c r="B59" s="29"/>
      <c r="C59" s="21"/>
      <c r="D59" s="22"/>
    </row>
    <row r="60" spans="1:4" x14ac:dyDescent="0.2">
      <c r="A60" s="3" t="s">
        <v>5</v>
      </c>
      <c r="B60" s="30"/>
      <c r="C60" s="24"/>
      <c r="D60" s="25"/>
    </row>
    <row r="61" spans="1:4" ht="16" thickBot="1" x14ac:dyDescent="0.25">
      <c r="A61" s="4" t="s">
        <v>6</v>
      </c>
      <c r="B61" s="31"/>
      <c r="C61" s="27"/>
      <c r="D61" s="28"/>
    </row>
  </sheetData>
  <mergeCells count="11">
    <mergeCell ref="A1:D1"/>
    <mergeCell ref="A45:D45"/>
    <mergeCell ref="A51:D51"/>
    <mergeCell ref="A57:D57"/>
    <mergeCell ref="A3:D3"/>
    <mergeCell ref="A9:D9"/>
    <mergeCell ref="A21:D21"/>
    <mergeCell ref="A27:D27"/>
    <mergeCell ref="A33:D33"/>
    <mergeCell ref="A39:D39"/>
    <mergeCell ref="A15:D15"/>
  </mergeCells>
  <dataValidations count="1">
    <dataValidation type="list" allowBlank="1" showInputMessage="1" showErrorMessage="1" sqref="D5:D7 D11:D13 D17:D19 D24:D25 D23 D29:D31 D35:D37 D41:D43 D47:D49 D53:D55 D59:D61" xr:uid="{00000000-0002-0000-0900-000000000000}">
      <formula1>CLUB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/>
  <dimension ref="A1:D61"/>
  <sheetViews>
    <sheetView topLeftCell="A32" workbookViewId="0">
      <selection activeCell="B62" sqref="B62"/>
    </sheetView>
  </sheetViews>
  <sheetFormatPr baseColWidth="10" defaultRowHeight="15" x14ac:dyDescent="0.2"/>
  <cols>
    <col min="1" max="1" width="17.33203125" customWidth="1"/>
    <col min="2" max="2" width="18.83203125" customWidth="1"/>
    <col min="3" max="3" width="14.6640625" customWidth="1"/>
    <col min="4" max="4" width="13.5" customWidth="1"/>
  </cols>
  <sheetData>
    <row r="1" spans="1:4" ht="25" thickBot="1" x14ac:dyDescent="0.35">
      <c r="A1" s="61" t="s">
        <v>80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42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43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/>
      <c r="C11" s="21"/>
      <c r="D11" s="22"/>
    </row>
    <row r="12" spans="1:4" x14ac:dyDescent="0.2">
      <c r="A12" s="3" t="s">
        <v>5</v>
      </c>
      <c r="B12" s="30"/>
      <c r="C12" s="24"/>
      <c r="D12" s="25"/>
    </row>
    <row r="13" spans="1:4" ht="16" thickBot="1" x14ac:dyDescent="0.25">
      <c r="A13" s="4" t="s">
        <v>6</v>
      </c>
      <c r="B13" s="31"/>
      <c r="C13" s="27"/>
      <c r="D13" s="28"/>
    </row>
    <row r="14" spans="1:4" ht="16" thickBot="1" x14ac:dyDescent="0.25"/>
    <row r="15" spans="1:4" ht="17" thickBot="1" x14ac:dyDescent="0.25">
      <c r="A15" s="64" t="s">
        <v>44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/>
      <c r="C17" s="21"/>
      <c r="D17" s="22"/>
    </row>
    <row r="18" spans="1:4" x14ac:dyDescent="0.2">
      <c r="A18" s="3" t="s">
        <v>5</v>
      </c>
      <c r="B18" s="30"/>
      <c r="C18" s="24"/>
      <c r="D18" s="25"/>
    </row>
    <row r="19" spans="1:4" ht="16" thickBot="1" x14ac:dyDescent="0.25">
      <c r="A19" s="4" t="s">
        <v>6</v>
      </c>
      <c r="B19" s="31"/>
      <c r="C19" s="27"/>
      <c r="D19" s="28"/>
    </row>
    <row r="20" spans="1:4" ht="16" thickBot="1" x14ac:dyDescent="0.25"/>
    <row r="21" spans="1:4" ht="17" thickBot="1" x14ac:dyDescent="0.25">
      <c r="A21" s="64" t="s">
        <v>45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/>
      <c r="C23" s="21"/>
      <c r="D23" s="22"/>
    </row>
    <row r="24" spans="1:4" x14ac:dyDescent="0.2">
      <c r="A24" s="3" t="s">
        <v>5</v>
      </c>
      <c r="B24" s="30"/>
      <c r="C24" s="24"/>
      <c r="D24" s="25"/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46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/>
      <c r="C29" s="21"/>
      <c r="D29" s="22"/>
    </row>
    <row r="30" spans="1:4" x14ac:dyDescent="0.2">
      <c r="A30" s="3" t="s">
        <v>5</v>
      </c>
      <c r="B30" s="30"/>
      <c r="C30" s="24"/>
      <c r="D30" s="25"/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47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/>
      <c r="C35" s="21"/>
      <c r="D35" s="22"/>
    </row>
    <row r="36" spans="1:4" x14ac:dyDescent="0.2">
      <c r="A36" s="3" t="s">
        <v>5</v>
      </c>
      <c r="B36" s="30"/>
      <c r="C36" s="24"/>
      <c r="D36" s="25"/>
    </row>
    <row r="37" spans="1:4" ht="16" thickBot="1" x14ac:dyDescent="0.25">
      <c r="A37" s="4" t="s">
        <v>6</v>
      </c>
      <c r="B37" s="31"/>
      <c r="C37" s="27"/>
      <c r="D37" s="28"/>
    </row>
    <row r="38" spans="1:4" ht="16" thickBot="1" x14ac:dyDescent="0.25"/>
    <row r="39" spans="1:4" ht="17" thickBot="1" x14ac:dyDescent="0.25">
      <c r="A39" s="64" t="s">
        <v>48</v>
      </c>
      <c r="B39" s="65"/>
      <c r="C39" s="65"/>
      <c r="D39" s="66"/>
    </row>
    <row r="40" spans="1:4" ht="16" thickBot="1" x14ac:dyDescent="0.25">
      <c r="A40" s="1" t="s">
        <v>0</v>
      </c>
      <c r="B40" s="1" t="s">
        <v>1</v>
      </c>
      <c r="C40" s="5" t="s">
        <v>2</v>
      </c>
      <c r="D40" s="6" t="s">
        <v>3</v>
      </c>
    </row>
    <row r="41" spans="1:4" x14ac:dyDescent="0.2">
      <c r="A41" s="2" t="s">
        <v>4</v>
      </c>
      <c r="B41" s="29"/>
      <c r="C41" s="21"/>
      <c r="D41" s="22"/>
    </row>
    <row r="42" spans="1:4" x14ac:dyDescent="0.2">
      <c r="A42" s="3" t="s">
        <v>5</v>
      </c>
      <c r="B42" s="30"/>
      <c r="C42" s="24"/>
      <c r="D42" s="25"/>
    </row>
    <row r="43" spans="1:4" ht="16" thickBot="1" x14ac:dyDescent="0.25">
      <c r="A43" s="4" t="s">
        <v>6</v>
      </c>
      <c r="B43" s="31"/>
      <c r="C43" s="27"/>
      <c r="D43" s="28"/>
    </row>
    <row r="44" spans="1:4" ht="16" thickBot="1" x14ac:dyDescent="0.25"/>
    <row r="45" spans="1:4" ht="17" thickBot="1" x14ac:dyDescent="0.25">
      <c r="A45" s="64" t="s">
        <v>49</v>
      </c>
      <c r="B45" s="65"/>
      <c r="C45" s="65"/>
      <c r="D45" s="66"/>
    </row>
    <row r="46" spans="1:4" ht="16" thickBot="1" x14ac:dyDescent="0.25">
      <c r="A46" s="1" t="s">
        <v>0</v>
      </c>
      <c r="B46" s="1" t="s">
        <v>1</v>
      </c>
      <c r="C46" s="5" t="s">
        <v>2</v>
      </c>
      <c r="D46" s="6" t="s">
        <v>3</v>
      </c>
    </row>
    <row r="47" spans="1:4" x14ac:dyDescent="0.2">
      <c r="A47" s="2" t="s">
        <v>4</v>
      </c>
      <c r="B47" s="29" t="s">
        <v>276</v>
      </c>
      <c r="C47" s="21" t="s">
        <v>300</v>
      </c>
      <c r="D47" s="22" t="s">
        <v>127</v>
      </c>
    </row>
    <row r="48" spans="1:4" x14ac:dyDescent="0.2">
      <c r="A48" s="3" t="s">
        <v>5</v>
      </c>
      <c r="B48" s="30" t="s">
        <v>301</v>
      </c>
      <c r="C48" s="24" t="s">
        <v>302</v>
      </c>
      <c r="D48" s="25" t="s">
        <v>84</v>
      </c>
    </row>
    <row r="49" spans="1:4" ht="16" thickBot="1" x14ac:dyDescent="0.25">
      <c r="A49" s="4" t="s">
        <v>6</v>
      </c>
      <c r="B49" s="31" t="s">
        <v>303</v>
      </c>
      <c r="C49" s="27" t="s">
        <v>304</v>
      </c>
      <c r="D49" s="28" t="s">
        <v>137</v>
      </c>
    </row>
    <row r="50" spans="1:4" ht="16" thickBot="1" x14ac:dyDescent="0.25"/>
    <row r="51" spans="1:4" ht="17" thickBot="1" x14ac:dyDescent="0.25">
      <c r="A51" s="64" t="s">
        <v>50</v>
      </c>
      <c r="B51" s="65"/>
      <c r="C51" s="65"/>
      <c r="D51" s="66"/>
    </row>
    <row r="52" spans="1:4" ht="16" thickBot="1" x14ac:dyDescent="0.25">
      <c r="A52" s="1" t="s">
        <v>0</v>
      </c>
      <c r="B52" s="1" t="s">
        <v>1</v>
      </c>
      <c r="C52" s="5" t="s">
        <v>2</v>
      </c>
      <c r="D52" s="6" t="s">
        <v>3</v>
      </c>
    </row>
    <row r="53" spans="1:4" x14ac:dyDescent="0.2">
      <c r="A53" s="2" t="s">
        <v>4</v>
      </c>
      <c r="B53" s="29"/>
      <c r="C53" s="21"/>
      <c r="D53" s="22"/>
    </row>
    <row r="54" spans="1:4" x14ac:dyDescent="0.2">
      <c r="A54" s="3" t="s">
        <v>5</v>
      </c>
      <c r="B54" s="30"/>
      <c r="C54" s="24"/>
      <c r="D54" s="25"/>
    </row>
    <row r="55" spans="1:4" ht="16" thickBot="1" x14ac:dyDescent="0.25">
      <c r="A55" s="4" t="s">
        <v>6</v>
      </c>
      <c r="B55" s="31"/>
      <c r="C55" s="27"/>
      <c r="D55" s="28"/>
    </row>
    <row r="56" spans="1:4" ht="16" thickBot="1" x14ac:dyDescent="0.25"/>
    <row r="57" spans="1:4" ht="17" thickBot="1" x14ac:dyDescent="0.25">
      <c r="A57" s="64" t="s">
        <v>93</v>
      </c>
      <c r="B57" s="65"/>
      <c r="C57" s="65"/>
      <c r="D57" s="66"/>
    </row>
    <row r="58" spans="1:4" ht="16" thickBot="1" x14ac:dyDescent="0.25">
      <c r="A58" s="1" t="s">
        <v>0</v>
      </c>
      <c r="B58" s="1" t="s">
        <v>1</v>
      </c>
      <c r="C58" s="5" t="s">
        <v>2</v>
      </c>
      <c r="D58" s="6" t="s">
        <v>3</v>
      </c>
    </row>
    <row r="59" spans="1:4" x14ac:dyDescent="0.2">
      <c r="A59" s="2" t="s">
        <v>4</v>
      </c>
      <c r="B59" s="29" t="s">
        <v>164</v>
      </c>
      <c r="C59" s="21" t="s">
        <v>199</v>
      </c>
      <c r="D59" s="22" t="s">
        <v>136</v>
      </c>
    </row>
    <row r="60" spans="1:4" x14ac:dyDescent="0.2">
      <c r="A60" s="3" t="s">
        <v>5</v>
      </c>
      <c r="B60" s="30" t="s">
        <v>233</v>
      </c>
      <c r="C60" s="24" t="s">
        <v>305</v>
      </c>
      <c r="D60" s="25" t="s">
        <v>136</v>
      </c>
    </row>
    <row r="61" spans="1:4" ht="16" thickBot="1" x14ac:dyDescent="0.25">
      <c r="A61" s="4" t="s">
        <v>6</v>
      </c>
      <c r="B61" s="31" t="s">
        <v>306</v>
      </c>
      <c r="C61" s="27" t="s">
        <v>307</v>
      </c>
      <c r="D61" s="28" t="s">
        <v>132</v>
      </c>
    </row>
  </sheetData>
  <mergeCells count="11">
    <mergeCell ref="A1:D1"/>
    <mergeCell ref="A39:D39"/>
    <mergeCell ref="A45:D45"/>
    <mergeCell ref="A51:D51"/>
    <mergeCell ref="A57:D57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5 D29:D31 D35:D37 D41:D43 D47:D49 D53:D55 D59:D61" xr:uid="{00000000-0002-0000-0A00-000000000000}">
      <formula1>CLUB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/>
  <dimension ref="A1:D61"/>
  <sheetViews>
    <sheetView topLeftCell="A20" workbookViewId="0">
      <selection activeCell="B50" sqref="B50"/>
    </sheetView>
  </sheetViews>
  <sheetFormatPr baseColWidth="10" defaultRowHeight="15" x14ac:dyDescent="0.2"/>
  <cols>
    <col min="1" max="1" width="14.6640625" customWidth="1"/>
    <col min="2" max="2" width="17.5" customWidth="1"/>
    <col min="3" max="3" width="16.5" customWidth="1"/>
    <col min="4" max="4" width="13.6640625" bestFit="1" customWidth="1"/>
  </cols>
  <sheetData>
    <row r="1" spans="1:4" ht="25" thickBot="1" x14ac:dyDescent="0.35">
      <c r="A1" s="61" t="s">
        <v>58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51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52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/>
      <c r="C11" s="21"/>
      <c r="D11" s="22"/>
    </row>
    <row r="12" spans="1:4" x14ac:dyDescent="0.2">
      <c r="A12" s="3" t="s">
        <v>5</v>
      </c>
      <c r="B12" s="30"/>
      <c r="C12" s="24"/>
      <c r="D12" s="25"/>
    </row>
    <row r="13" spans="1:4" ht="16" thickBot="1" x14ac:dyDescent="0.25">
      <c r="A13" s="4" t="s">
        <v>6</v>
      </c>
      <c r="B13" s="31"/>
      <c r="C13" s="27"/>
      <c r="D13" s="28"/>
    </row>
    <row r="14" spans="1:4" ht="16" thickBot="1" x14ac:dyDescent="0.25"/>
    <row r="15" spans="1:4" ht="17" thickBot="1" x14ac:dyDescent="0.25">
      <c r="A15" s="64" t="s">
        <v>54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/>
      <c r="C17" s="21"/>
      <c r="D17" s="22"/>
    </row>
    <row r="18" spans="1:4" x14ac:dyDescent="0.2">
      <c r="A18" s="3" t="s">
        <v>5</v>
      </c>
      <c r="B18" s="30"/>
      <c r="C18" s="24"/>
      <c r="D18" s="25"/>
    </row>
    <row r="19" spans="1:4" ht="16" thickBot="1" x14ac:dyDescent="0.25">
      <c r="A19" s="4" t="s">
        <v>6</v>
      </c>
      <c r="B19" s="31"/>
      <c r="C19" s="27"/>
      <c r="D19" s="28"/>
    </row>
    <row r="20" spans="1:4" ht="16" thickBot="1" x14ac:dyDescent="0.25"/>
    <row r="21" spans="1:4" ht="17" thickBot="1" x14ac:dyDescent="0.25">
      <c r="A21" s="64" t="s">
        <v>53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/>
      <c r="C23" s="21"/>
      <c r="D23" s="22"/>
    </row>
    <row r="24" spans="1:4" x14ac:dyDescent="0.2">
      <c r="A24" s="3" t="s">
        <v>5</v>
      </c>
      <c r="B24" s="30"/>
      <c r="C24" s="24"/>
      <c r="D24" s="25"/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55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 t="s">
        <v>210</v>
      </c>
      <c r="C29" s="21" t="s">
        <v>290</v>
      </c>
      <c r="D29" s="22" t="s">
        <v>133</v>
      </c>
    </row>
    <row r="30" spans="1:4" x14ac:dyDescent="0.2">
      <c r="A30" s="3" t="s">
        <v>5</v>
      </c>
      <c r="B30" s="30" t="s">
        <v>291</v>
      </c>
      <c r="C30" s="24" t="s">
        <v>292</v>
      </c>
      <c r="D30" s="25" t="s">
        <v>137</v>
      </c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56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/>
      <c r="C35" s="21"/>
      <c r="D35" s="22"/>
    </row>
    <row r="36" spans="1:4" x14ac:dyDescent="0.2">
      <c r="A36" s="3" t="s">
        <v>5</v>
      </c>
      <c r="B36" s="30"/>
      <c r="C36" s="24"/>
      <c r="D36" s="25"/>
    </row>
    <row r="37" spans="1:4" ht="16" thickBot="1" x14ac:dyDescent="0.25">
      <c r="A37" s="4" t="s">
        <v>6</v>
      </c>
      <c r="B37" s="31"/>
      <c r="C37" s="27"/>
      <c r="D37" s="28"/>
    </row>
    <row r="38" spans="1:4" ht="16" thickBot="1" x14ac:dyDescent="0.25"/>
    <row r="39" spans="1:4" ht="17" thickBot="1" x14ac:dyDescent="0.25">
      <c r="A39" s="64" t="s">
        <v>57</v>
      </c>
      <c r="B39" s="65"/>
      <c r="C39" s="65"/>
      <c r="D39" s="66"/>
    </row>
    <row r="40" spans="1:4" ht="16" thickBot="1" x14ac:dyDescent="0.25">
      <c r="A40" s="1" t="s">
        <v>0</v>
      </c>
      <c r="B40" s="1" t="s">
        <v>1</v>
      </c>
      <c r="C40" s="5" t="s">
        <v>2</v>
      </c>
      <c r="D40" s="6" t="s">
        <v>3</v>
      </c>
    </row>
    <row r="41" spans="1:4" x14ac:dyDescent="0.2">
      <c r="A41" s="2" t="s">
        <v>4</v>
      </c>
      <c r="B41" s="29"/>
      <c r="C41" s="21"/>
      <c r="D41" s="22"/>
    </row>
    <row r="42" spans="1:4" x14ac:dyDescent="0.2">
      <c r="A42" s="3" t="s">
        <v>5</v>
      </c>
      <c r="B42" s="30"/>
      <c r="C42" s="24"/>
      <c r="D42" s="25"/>
    </row>
    <row r="43" spans="1:4" ht="16" thickBot="1" x14ac:dyDescent="0.25">
      <c r="A43" s="4" t="s">
        <v>6</v>
      </c>
      <c r="B43" s="31"/>
      <c r="C43" s="27"/>
      <c r="D43" s="28"/>
    </row>
    <row r="44" spans="1:4" ht="16" thickBot="1" x14ac:dyDescent="0.25"/>
    <row r="45" spans="1:4" ht="17" thickBot="1" x14ac:dyDescent="0.25">
      <c r="A45" s="64" t="s">
        <v>92</v>
      </c>
      <c r="B45" s="65"/>
      <c r="C45" s="65"/>
      <c r="D45" s="66"/>
    </row>
    <row r="46" spans="1:4" ht="16" thickBot="1" x14ac:dyDescent="0.25">
      <c r="A46" s="1" t="s">
        <v>0</v>
      </c>
      <c r="B46" s="1" t="s">
        <v>1</v>
      </c>
      <c r="C46" s="5" t="s">
        <v>2</v>
      </c>
      <c r="D46" s="6" t="s">
        <v>3</v>
      </c>
    </row>
    <row r="47" spans="1:4" x14ac:dyDescent="0.2">
      <c r="A47" s="2" t="s">
        <v>4</v>
      </c>
      <c r="B47" s="29" t="s">
        <v>326</v>
      </c>
      <c r="C47" s="21" t="s">
        <v>327</v>
      </c>
      <c r="D47" s="22" t="s">
        <v>127</v>
      </c>
    </row>
    <row r="48" spans="1:4" x14ac:dyDescent="0.2">
      <c r="A48" s="3" t="s">
        <v>5</v>
      </c>
      <c r="B48" s="30" t="s">
        <v>258</v>
      </c>
      <c r="C48" s="24" t="s">
        <v>328</v>
      </c>
      <c r="D48" s="25" t="s">
        <v>138</v>
      </c>
    </row>
    <row r="49" spans="1:4" ht="16" thickBot="1" x14ac:dyDescent="0.25">
      <c r="A49" s="4" t="s">
        <v>6</v>
      </c>
      <c r="B49" s="31" t="s">
        <v>329</v>
      </c>
      <c r="C49" s="27" t="s">
        <v>330</v>
      </c>
      <c r="D49" s="28" t="s">
        <v>137</v>
      </c>
    </row>
    <row r="53" spans="1:4" x14ac:dyDescent="0.2">
      <c r="B53" s="19"/>
      <c r="C53" s="19"/>
      <c r="D53" s="19"/>
    </row>
    <row r="54" spans="1:4" x14ac:dyDescent="0.2">
      <c r="B54" s="19"/>
      <c r="C54" s="19"/>
      <c r="D54" s="19"/>
    </row>
    <row r="55" spans="1:4" x14ac:dyDescent="0.2">
      <c r="B55" s="19"/>
      <c r="C55" s="19"/>
      <c r="D55" s="19"/>
    </row>
    <row r="59" spans="1:4" x14ac:dyDescent="0.2">
      <c r="B59" s="19"/>
      <c r="C59" s="19"/>
      <c r="D59" s="19"/>
    </row>
    <row r="60" spans="1:4" x14ac:dyDescent="0.2">
      <c r="B60" s="19"/>
      <c r="C60" s="19"/>
      <c r="D60" s="19"/>
    </row>
    <row r="61" spans="1:4" x14ac:dyDescent="0.2">
      <c r="B61" s="19"/>
      <c r="C61" s="19"/>
      <c r="D61" s="19"/>
    </row>
  </sheetData>
  <mergeCells count="9">
    <mergeCell ref="A39:D39"/>
    <mergeCell ref="A45:D45"/>
    <mergeCell ref="A1:D1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5 D29:D31 D35:D37 D41:D43 D47:D49" xr:uid="{00000000-0002-0000-0B00-000000000000}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/>
  <dimension ref="A1:D61"/>
  <sheetViews>
    <sheetView topLeftCell="A22" workbookViewId="0">
      <selection activeCell="B48" sqref="B48"/>
    </sheetView>
  </sheetViews>
  <sheetFormatPr baseColWidth="10" defaultRowHeight="15" x14ac:dyDescent="0.2"/>
  <cols>
    <col min="1" max="1" width="12.5" bestFit="1" customWidth="1"/>
    <col min="4" max="4" width="13.6640625" bestFit="1" customWidth="1"/>
  </cols>
  <sheetData>
    <row r="1" spans="1:4" ht="25" thickBot="1" x14ac:dyDescent="0.35">
      <c r="A1" s="61" t="s">
        <v>81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59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60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/>
      <c r="C11" s="21"/>
      <c r="D11" s="22"/>
    </row>
    <row r="12" spans="1:4" x14ac:dyDescent="0.2">
      <c r="A12" s="3" t="s">
        <v>5</v>
      </c>
      <c r="B12" s="30"/>
      <c r="C12" s="24"/>
      <c r="D12" s="25"/>
    </row>
    <row r="13" spans="1:4" ht="16" thickBot="1" x14ac:dyDescent="0.25">
      <c r="A13" s="4" t="s">
        <v>6</v>
      </c>
      <c r="B13" s="31"/>
      <c r="C13" s="27"/>
      <c r="D13" s="28"/>
    </row>
    <row r="14" spans="1:4" ht="16" thickBot="1" x14ac:dyDescent="0.25"/>
    <row r="15" spans="1:4" ht="17" thickBot="1" x14ac:dyDescent="0.25">
      <c r="A15" s="64" t="s">
        <v>61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/>
      <c r="C17" s="21"/>
      <c r="D17" s="22"/>
    </row>
    <row r="18" spans="1:4" x14ac:dyDescent="0.2">
      <c r="A18" s="3" t="s">
        <v>5</v>
      </c>
      <c r="B18" s="30"/>
      <c r="C18" s="24"/>
      <c r="D18" s="25"/>
    </row>
    <row r="19" spans="1:4" ht="16" thickBot="1" x14ac:dyDescent="0.25">
      <c r="A19" s="4" t="s">
        <v>6</v>
      </c>
      <c r="B19" s="31"/>
      <c r="C19" s="27"/>
      <c r="D19" s="28"/>
    </row>
    <row r="20" spans="1:4" ht="16" thickBot="1" x14ac:dyDescent="0.25"/>
    <row r="21" spans="1:4" ht="17" thickBot="1" x14ac:dyDescent="0.25">
      <c r="A21" s="64" t="s">
        <v>62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/>
      <c r="C23" s="21"/>
      <c r="D23" s="22"/>
    </row>
    <row r="24" spans="1:4" x14ac:dyDescent="0.2">
      <c r="A24" s="3" t="s">
        <v>5</v>
      </c>
      <c r="B24" s="30"/>
      <c r="C24" s="24"/>
      <c r="D24" s="25"/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63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/>
      <c r="C29" s="21"/>
      <c r="D29" s="22"/>
    </row>
    <row r="30" spans="1:4" x14ac:dyDescent="0.2">
      <c r="A30" s="3" t="s">
        <v>5</v>
      </c>
      <c r="B30" s="30"/>
      <c r="C30" s="24"/>
      <c r="D30" s="25"/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64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/>
      <c r="C35" s="21"/>
      <c r="D35" s="22"/>
    </row>
    <row r="36" spans="1:4" x14ac:dyDescent="0.2">
      <c r="A36" s="3" t="s">
        <v>5</v>
      </c>
      <c r="B36" s="30"/>
      <c r="C36" s="24"/>
      <c r="D36" s="25"/>
    </row>
    <row r="37" spans="1:4" ht="16" thickBot="1" x14ac:dyDescent="0.25">
      <c r="A37" s="4" t="s">
        <v>6</v>
      </c>
      <c r="B37" s="31"/>
      <c r="C37" s="27"/>
      <c r="D37" s="28"/>
    </row>
    <row r="38" spans="1:4" ht="16" thickBot="1" x14ac:dyDescent="0.25"/>
    <row r="39" spans="1:4" ht="17" thickBot="1" x14ac:dyDescent="0.25">
      <c r="A39" s="64" t="s">
        <v>65</v>
      </c>
      <c r="B39" s="65"/>
      <c r="C39" s="65"/>
      <c r="D39" s="66"/>
    </row>
    <row r="40" spans="1:4" ht="16" thickBot="1" x14ac:dyDescent="0.25">
      <c r="A40" s="1" t="s">
        <v>0</v>
      </c>
      <c r="B40" s="1" t="s">
        <v>1</v>
      </c>
      <c r="C40" s="5" t="s">
        <v>2</v>
      </c>
      <c r="D40" s="6" t="s">
        <v>3</v>
      </c>
    </row>
    <row r="41" spans="1:4" x14ac:dyDescent="0.2">
      <c r="A41" s="2" t="s">
        <v>4</v>
      </c>
      <c r="B41" s="29"/>
      <c r="C41" s="21"/>
      <c r="D41" s="22"/>
    </row>
    <row r="42" spans="1:4" x14ac:dyDescent="0.2">
      <c r="A42" s="3" t="s">
        <v>5</v>
      </c>
      <c r="B42" s="30"/>
      <c r="C42" s="24"/>
      <c r="D42" s="25"/>
    </row>
    <row r="43" spans="1:4" ht="16" thickBot="1" x14ac:dyDescent="0.25">
      <c r="A43" s="4" t="s">
        <v>6</v>
      </c>
      <c r="B43" s="31"/>
      <c r="C43" s="27"/>
      <c r="D43" s="28"/>
    </row>
    <row r="44" spans="1:4" ht="16" thickBot="1" x14ac:dyDescent="0.25"/>
    <row r="45" spans="1:4" ht="17" thickBot="1" x14ac:dyDescent="0.25">
      <c r="A45" s="64" t="s">
        <v>91</v>
      </c>
      <c r="B45" s="65"/>
      <c r="C45" s="65"/>
      <c r="D45" s="66"/>
    </row>
    <row r="46" spans="1:4" ht="16" thickBot="1" x14ac:dyDescent="0.25">
      <c r="A46" s="1" t="s">
        <v>0</v>
      </c>
      <c r="B46" s="1" t="s">
        <v>1</v>
      </c>
      <c r="C46" s="5" t="s">
        <v>2</v>
      </c>
      <c r="D46" s="6" t="s">
        <v>3</v>
      </c>
    </row>
    <row r="47" spans="1:4" x14ac:dyDescent="0.2">
      <c r="A47" s="2" t="s">
        <v>4</v>
      </c>
      <c r="B47" s="29" t="s">
        <v>262</v>
      </c>
      <c r="C47" s="21" t="s">
        <v>263</v>
      </c>
      <c r="D47" s="22" t="s">
        <v>132</v>
      </c>
    </row>
    <row r="48" spans="1:4" x14ac:dyDescent="0.2">
      <c r="A48" s="3" t="s">
        <v>5</v>
      </c>
      <c r="B48" s="30" t="s">
        <v>264</v>
      </c>
      <c r="C48" s="24" t="s">
        <v>265</v>
      </c>
      <c r="D48" s="25" t="s">
        <v>136</v>
      </c>
    </row>
    <row r="49" spans="1:4" ht="16" thickBot="1" x14ac:dyDescent="0.25">
      <c r="A49" s="4" t="s">
        <v>6</v>
      </c>
      <c r="B49" s="31"/>
      <c r="C49" s="27"/>
      <c r="D49" s="28"/>
    </row>
    <row r="53" spans="1:4" x14ac:dyDescent="0.2">
      <c r="B53" s="19"/>
      <c r="C53" s="19"/>
      <c r="D53" s="19"/>
    </row>
    <row r="54" spans="1:4" x14ac:dyDescent="0.2">
      <c r="B54" s="19"/>
      <c r="C54" s="19"/>
      <c r="D54" s="19"/>
    </row>
    <row r="55" spans="1:4" x14ac:dyDescent="0.2">
      <c r="B55" s="19"/>
      <c r="C55" s="19"/>
      <c r="D55" s="19"/>
    </row>
    <row r="59" spans="1:4" x14ac:dyDescent="0.2">
      <c r="B59" s="19"/>
      <c r="C59" s="19"/>
      <c r="D59" s="19"/>
    </row>
    <row r="60" spans="1:4" x14ac:dyDescent="0.2">
      <c r="B60" s="19"/>
      <c r="C60" s="19"/>
      <c r="D60" s="19"/>
    </row>
    <row r="61" spans="1:4" x14ac:dyDescent="0.2">
      <c r="B61" s="19"/>
      <c r="C61" s="19"/>
      <c r="D61" s="19"/>
    </row>
  </sheetData>
  <mergeCells count="9">
    <mergeCell ref="A1:D1"/>
    <mergeCell ref="A39:D39"/>
    <mergeCell ref="A45:D45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6 D25 D26 D29:D31 D26 D35:D37 D41:D43 D47:D49" xr:uid="{00000000-0002-0000-0C00-000000000000}">
      <formula1>CLUB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/>
  <dimension ref="A1:D61"/>
  <sheetViews>
    <sheetView workbookViewId="0">
      <selection activeCell="B25" sqref="B25"/>
    </sheetView>
  </sheetViews>
  <sheetFormatPr baseColWidth="10" defaultRowHeight="15" x14ac:dyDescent="0.2"/>
  <cols>
    <col min="4" max="4" width="13.6640625" bestFit="1" customWidth="1"/>
  </cols>
  <sheetData>
    <row r="1" spans="1:4" ht="25" thickBot="1" x14ac:dyDescent="0.25">
      <c r="A1" s="69" t="s">
        <v>82</v>
      </c>
      <c r="B1" s="70"/>
      <c r="C1" s="70"/>
      <c r="D1" s="71"/>
    </row>
    <row r="2" spans="1:4" ht="16" thickBot="1" x14ac:dyDescent="0.25"/>
    <row r="3" spans="1:4" ht="17" thickBot="1" x14ac:dyDescent="0.25">
      <c r="A3" s="64" t="s">
        <v>166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 t="s">
        <v>154</v>
      </c>
      <c r="C5" s="21" t="s">
        <v>167</v>
      </c>
      <c r="D5" s="22" t="s">
        <v>132</v>
      </c>
    </row>
    <row r="6" spans="1:4" x14ac:dyDescent="0.2">
      <c r="A6" s="3" t="s">
        <v>5</v>
      </c>
      <c r="B6" s="30" t="s">
        <v>168</v>
      </c>
      <c r="C6" s="24" t="s">
        <v>169</v>
      </c>
      <c r="D6" s="25" t="s">
        <v>132</v>
      </c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176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 t="s">
        <v>177</v>
      </c>
      <c r="C11" s="21" t="s">
        <v>178</v>
      </c>
      <c r="D11" s="22" t="s">
        <v>133</v>
      </c>
    </row>
    <row r="12" spans="1:4" x14ac:dyDescent="0.2">
      <c r="A12" s="3" t="s">
        <v>5</v>
      </c>
      <c r="B12" s="30" t="s">
        <v>180</v>
      </c>
      <c r="C12" s="24" t="s">
        <v>179</v>
      </c>
      <c r="D12" s="25" t="s">
        <v>128</v>
      </c>
    </row>
    <row r="13" spans="1:4" ht="16" thickBot="1" x14ac:dyDescent="0.25">
      <c r="A13" s="4" t="s">
        <v>6</v>
      </c>
      <c r="B13" s="31" t="s">
        <v>181</v>
      </c>
      <c r="C13" s="27" t="s">
        <v>182</v>
      </c>
      <c r="D13" s="28" t="s">
        <v>132</v>
      </c>
    </row>
    <row r="14" spans="1:4" ht="16" thickBot="1" x14ac:dyDescent="0.25"/>
    <row r="15" spans="1:4" ht="17" thickBot="1" x14ac:dyDescent="0.25">
      <c r="A15" s="64" t="s">
        <v>189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 t="s">
        <v>190</v>
      </c>
      <c r="C17" s="21" t="s">
        <v>191</v>
      </c>
      <c r="D17" s="22" t="s">
        <v>128</v>
      </c>
    </row>
    <row r="18" spans="1:4" x14ac:dyDescent="0.2">
      <c r="A18" s="3" t="s">
        <v>5</v>
      </c>
      <c r="B18" s="30" t="s">
        <v>164</v>
      </c>
      <c r="C18" s="24" t="s">
        <v>192</v>
      </c>
      <c r="D18" s="25" t="s">
        <v>128</v>
      </c>
    </row>
    <row r="19" spans="1:4" ht="16" thickBot="1" x14ac:dyDescent="0.25">
      <c r="A19" s="4" t="s">
        <v>6</v>
      </c>
      <c r="B19" s="31" t="s">
        <v>193</v>
      </c>
      <c r="C19" s="27" t="s">
        <v>194</v>
      </c>
      <c r="D19" s="28" t="s">
        <v>96</v>
      </c>
    </row>
    <row r="20" spans="1:4" ht="16" thickBot="1" x14ac:dyDescent="0.25"/>
    <row r="21" spans="1:4" ht="17" thickBot="1" x14ac:dyDescent="0.25">
      <c r="A21" s="64" t="s">
        <v>202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 t="s">
        <v>203</v>
      </c>
      <c r="C23" s="21" t="s">
        <v>204</v>
      </c>
      <c r="D23" s="22" t="s">
        <v>132</v>
      </c>
    </row>
    <row r="24" spans="1:4" x14ac:dyDescent="0.2">
      <c r="A24" s="3" t="s">
        <v>5</v>
      </c>
      <c r="B24" s="30" t="s">
        <v>205</v>
      </c>
      <c r="C24" s="24" t="s">
        <v>206</v>
      </c>
      <c r="D24" s="25" t="s">
        <v>96</v>
      </c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66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/>
      <c r="C29" s="21"/>
      <c r="D29" s="22"/>
    </row>
    <row r="30" spans="1:4" x14ac:dyDescent="0.2">
      <c r="A30" s="3" t="s">
        <v>5</v>
      </c>
      <c r="B30" s="30"/>
      <c r="C30" s="24"/>
      <c r="D30" s="25"/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67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/>
      <c r="C35" s="21"/>
      <c r="D35" s="22"/>
    </row>
    <row r="36" spans="1:4" x14ac:dyDescent="0.2">
      <c r="A36" s="3" t="s">
        <v>5</v>
      </c>
      <c r="B36" s="30"/>
      <c r="C36" s="24"/>
      <c r="D36" s="25"/>
    </row>
    <row r="37" spans="1:4" ht="16" thickBot="1" x14ac:dyDescent="0.25">
      <c r="A37" s="4" t="s">
        <v>6</v>
      </c>
      <c r="B37" s="31"/>
      <c r="C37" s="27"/>
      <c r="D37" s="28"/>
    </row>
    <row r="38" spans="1:4" ht="16" thickBot="1" x14ac:dyDescent="0.25"/>
    <row r="39" spans="1:4" ht="17" thickBot="1" x14ac:dyDescent="0.25">
      <c r="A39" s="64" t="s">
        <v>68</v>
      </c>
      <c r="B39" s="65"/>
      <c r="C39" s="65"/>
      <c r="D39" s="66"/>
    </row>
    <row r="40" spans="1:4" ht="16" thickBot="1" x14ac:dyDescent="0.25">
      <c r="A40" s="1" t="s">
        <v>0</v>
      </c>
      <c r="B40" s="1" t="s">
        <v>1</v>
      </c>
      <c r="C40" s="5" t="s">
        <v>2</v>
      </c>
      <c r="D40" s="6" t="s">
        <v>3</v>
      </c>
    </row>
    <row r="41" spans="1:4" x14ac:dyDescent="0.2">
      <c r="A41" s="2" t="s">
        <v>4</v>
      </c>
      <c r="B41" s="29"/>
      <c r="C41" s="21"/>
      <c r="D41" s="22"/>
    </row>
    <row r="42" spans="1:4" x14ac:dyDescent="0.2">
      <c r="A42" s="3" t="s">
        <v>5</v>
      </c>
      <c r="B42" s="30"/>
      <c r="C42" s="24"/>
      <c r="D42" s="25"/>
    </row>
    <row r="43" spans="1:4" ht="16" thickBot="1" x14ac:dyDescent="0.25">
      <c r="A43" s="4" t="s">
        <v>6</v>
      </c>
      <c r="B43" s="31"/>
      <c r="C43" s="27"/>
      <c r="D43" s="28"/>
    </row>
    <row r="44" spans="1:4" ht="16" thickBot="1" x14ac:dyDescent="0.25"/>
    <row r="45" spans="1:4" ht="17" thickBot="1" x14ac:dyDescent="0.25">
      <c r="A45" s="64" t="s">
        <v>69</v>
      </c>
      <c r="B45" s="65"/>
      <c r="C45" s="65"/>
      <c r="D45" s="66"/>
    </row>
    <row r="46" spans="1:4" ht="16" thickBot="1" x14ac:dyDescent="0.25">
      <c r="A46" s="1" t="s">
        <v>0</v>
      </c>
      <c r="B46" s="1" t="s">
        <v>1</v>
      </c>
      <c r="C46" s="5" t="s">
        <v>2</v>
      </c>
      <c r="D46" s="6" t="s">
        <v>3</v>
      </c>
    </row>
    <row r="47" spans="1:4" x14ac:dyDescent="0.2">
      <c r="A47" s="2" t="s">
        <v>4</v>
      </c>
      <c r="B47" s="29"/>
      <c r="C47" s="21"/>
      <c r="D47" s="22"/>
    </row>
    <row r="48" spans="1:4" x14ac:dyDescent="0.2">
      <c r="A48" s="3" t="s">
        <v>5</v>
      </c>
      <c r="B48" s="30"/>
      <c r="C48" s="24"/>
      <c r="D48" s="25"/>
    </row>
    <row r="49" spans="1:4" ht="16" thickBot="1" x14ac:dyDescent="0.25">
      <c r="A49" s="4" t="s">
        <v>6</v>
      </c>
      <c r="B49" s="31"/>
      <c r="C49" s="27"/>
      <c r="D49" s="28"/>
    </row>
    <row r="53" spans="1:4" x14ac:dyDescent="0.2">
      <c r="B53" s="19"/>
      <c r="C53" s="19"/>
      <c r="D53" s="19"/>
    </row>
    <row r="54" spans="1:4" x14ac:dyDescent="0.2">
      <c r="B54" s="19"/>
      <c r="C54" s="19"/>
      <c r="D54" s="19"/>
    </row>
    <row r="55" spans="1:4" x14ac:dyDescent="0.2">
      <c r="B55" s="19"/>
      <c r="C55" s="19"/>
      <c r="D55" s="19"/>
    </row>
    <row r="59" spans="1:4" x14ac:dyDescent="0.2">
      <c r="B59" s="19"/>
      <c r="C59" s="19"/>
      <c r="D59" s="19"/>
    </row>
    <row r="60" spans="1:4" x14ac:dyDescent="0.2">
      <c r="B60" s="19"/>
      <c r="C60" s="19"/>
      <c r="D60" s="19"/>
    </row>
    <row r="61" spans="1:4" x14ac:dyDescent="0.2">
      <c r="B61" s="19"/>
      <c r="C61" s="19"/>
      <c r="D61" s="19"/>
    </row>
  </sheetData>
  <mergeCells count="9">
    <mergeCell ref="A1:D1"/>
    <mergeCell ref="A39:D39"/>
    <mergeCell ref="A45:D45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47:D49 D5:D7 D11:D13 D17:D19 D23:D25 D29:D31 D35:D37 D41:D43" xr:uid="{00000000-0002-0000-0D00-000000000000}">
      <formula1>CLUB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/>
  <dimension ref="A1:D61"/>
  <sheetViews>
    <sheetView workbookViewId="0">
      <selection activeCell="B20" sqref="B20"/>
    </sheetView>
  </sheetViews>
  <sheetFormatPr baseColWidth="10" defaultRowHeight="15" x14ac:dyDescent="0.2"/>
  <cols>
    <col min="4" max="4" width="13.6640625" bestFit="1" customWidth="1"/>
  </cols>
  <sheetData>
    <row r="1" spans="1:4" ht="25" thickBot="1" x14ac:dyDescent="0.25">
      <c r="A1" s="69" t="s">
        <v>83</v>
      </c>
      <c r="B1" s="70"/>
      <c r="C1" s="70"/>
      <c r="D1" s="71"/>
    </row>
    <row r="2" spans="1:4" ht="16" thickBot="1" x14ac:dyDescent="0.25"/>
    <row r="3" spans="1:4" ht="17" thickBot="1" x14ac:dyDescent="0.25">
      <c r="A3" s="64" t="s">
        <v>70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183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 t="s">
        <v>184</v>
      </c>
      <c r="C11" s="21" t="s">
        <v>185</v>
      </c>
      <c r="D11" s="22" t="s">
        <v>132</v>
      </c>
    </row>
    <row r="12" spans="1:4" x14ac:dyDescent="0.2">
      <c r="A12" s="3" t="s">
        <v>5</v>
      </c>
      <c r="B12" s="30" t="s">
        <v>186</v>
      </c>
      <c r="C12" s="24" t="s">
        <v>187</v>
      </c>
      <c r="D12" s="25" t="s">
        <v>132</v>
      </c>
    </row>
    <row r="13" spans="1:4" ht="16" thickBot="1" x14ac:dyDescent="0.25">
      <c r="A13" s="4" t="s">
        <v>6</v>
      </c>
      <c r="B13" s="31" t="s">
        <v>164</v>
      </c>
      <c r="C13" s="27" t="s">
        <v>188</v>
      </c>
      <c r="D13" s="28" t="s">
        <v>128</v>
      </c>
    </row>
    <row r="14" spans="1:4" ht="16" thickBot="1" x14ac:dyDescent="0.25"/>
    <row r="15" spans="1:4" ht="17" thickBot="1" x14ac:dyDescent="0.25">
      <c r="A15" s="64" t="s">
        <v>195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 t="s">
        <v>196</v>
      </c>
      <c r="C17" s="21" t="s">
        <v>197</v>
      </c>
      <c r="D17" s="22" t="s">
        <v>84</v>
      </c>
    </row>
    <row r="18" spans="1:4" x14ac:dyDescent="0.2">
      <c r="A18" s="3" t="s">
        <v>5</v>
      </c>
      <c r="B18" s="30" t="s">
        <v>198</v>
      </c>
      <c r="C18" s="24" t="s">
        <v>199</v>
      </c>
      <c r="D18" s="25" t="s">
        <v>133</v>
      </c>
    </row>
    <row r="19" spans="1:4" ht="16" thickBot="1" x14ac:dyDescent="0.25">
      <c r="A19" s="4" t="s">
        <v>6</v>
      </c>
      <c r="B19" s="31" t="s">
        <v>200</v>
      </c>
      <c r="C19" s="27" t="s">
        <v>201</v>
      </c>
      <c r="D19" s="28" t="s">
        <v>96</v>
      </c>
    </row>
    <row r="20" spans="1:4" ht="16" thickBot="1" x14ac:dyDescent="0.25"/>
    <row r="21" spans="1:4" ht="17" thickBot="1" x14ac:dyDescent="0.25">
      <c r="A21" s="64" t="s">
        <v>71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/>
      <c r="C23" s="21"/>
      <c r="D23" s="22"/>
    </row>
    <row r="24" spans="1:4" x14ac:dyDescent="0.2">
      <c r="A24" s="3" t="s">
        <v>5</v>
      </c>
      <c r="B24" s="30"/>
      <c r="C24" s="24"/>
      <c r="D24" s="25"/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87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/>
      <c r="C29" s="21"/>
      <c r="D29" s="22"/>
    </row>
    <row r="30" spans="1:4" x14ac:dyDescent="0.2">
      <c r="A30" s="3" t="s">
        <v>5</v>
      </c>
      <c r="B30" s="30"/>
      <c r="C30" s="24"/>
      <c r="D30" s="25"/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88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/>
      <c r="C35" s="21"/>
      <c r="D35" s="22"/>
    </row>
    <row r="36" spans="1:4" x14ac:dyDescent="0.2">
      <c r="A36" s="3" t="s">
        <v>5</v>
      </c>
      <c r="B36" s="30"/>
      <c r="C36" s="24"/>
      <c r="D36" s="25"/>
    </row>
    <row r="37" spans="1:4" ht="16" thickBot="1" x14ac:dyDescent="0.25">
      <c r="A37" s="4" t="s">
        <v>6</v>
      </c>
      <c r="B37" s="31"/>
      <c r="C37" s="27"/>
      <c r="D37" s="28"/>
    </row>
    <row r="38" spans="1:4" ht="16" thickBot="1" x14ac:dyDescent="0.25"/>
    <row r="39" spans="1:4" ht="17" thickBot="1" x14ac:dyDescent="0.25">
      <c r="A39" s="64" t="s">
        <v>89</v>
      </c>
      <c r="B39" s="65"/>
      <c r="C39" s="65"/>
      <c r="D39" s="66"/>
    </row>
    <row r="40" spans="1:4" ht="16" thickBot="1" x14ac:dyDescent="0.25">
      <c r="A40" s="1" t="s">
        <v>0</v>
      </c>
      <c r="B40" s="1" t="s">
        <v>1</v>
      </c>
      <c r="C40" s="5" t="s">
        <v>2</v>
      </c>
      <c r="D40" s="6" t="s">
        <v>3</v>
      </c>
    </row>
    <row r="41" spans="1:4" x14ac:dyDescent="0.2">
      <c r="A41" s="2" t="s">
        <v>4</v>
      </c>
      <c r="B41" s="29"/>
      <c r="C41" s="21"/>
      <c r="D41" s="22"/>
    </row>
    <row r="42" spans="1:4" x14ac:dyDescent="0.2">
      <c r="A42" s="3" t="s">
        <v>5</v>
      </c>
      <c r="B42" s="30"/>
      <c r="C42" s="24"/>
      <c r="D42" s="25"/>
    </row>
    <row r="43" spans="1:4" ht="16" thickBot="1" x14ac:dyDescent="0.25">
      <c r="A43" s="4" t="s">
        <v>6</v>
      </c>
      <c r="B43" s="31"/>
      <c r="C43" s="27"/>
      <c r="D43" s="28"/>
    </row>
    <row r="44" spans="1:4" ht="16" thickBot="1" x14ac:dyDescent="0.25"/>
    <row r="45" spans="1:4" ht="17" thickBot="1" x14ac:dyDescent="0.25">
      <c r="A45" s="64" t="s">
        <v>90</v>
      </c>
      <c r="B45" s="65"/>
      <c r="C45" s="65"/>
      <c r="D45" s="66"/>
    </row>
    <row r="46" spans="1:4" ht="16" thickBot="1" x14ac:dyDescent="0.25">
      <c r="A46" s="1" t="s">
        <v>0</v>
      </c>
      <c r="B46" s="1" t="s">
        <v>1</v>
      </c>
      <c r="C46" s="5" t="s">
        <v>2</v>
      </c>
      <c r="D46" s="6" t="s">
        <v>3</v>
      </c>
    </row>
    <row r="47" spans="1:4" x14ac:dyDescent="0.2">
      <c r="A47" s="2" t="s">
        <v>4</v>
      </c>
      <c r="B47" s="29"/>
      <c r="C47" s="21"/>
      <c r="D47" s="22"/>
    </row>
    <row r="48" spans="1:4" x14ac:dyDescent="0.2">
      <c r="A48" s="3" t="s">
        <v>5</v>
      </c>
      <c r="B48" s="30"/>
      <c r="C48" s="24"/>
      <c r="D48" s="25"/>
    </row>
    <row r="49" spans="1:4" ht="16" thickBot="1" x14ac:dyDescent="0.25">
      <c r="A49" s="4" t="s">
        <v>6</v>
      </c>
      <c r="B49" s="31"/>
      <c r="C49" s="27"/>
      <c r="D49" s="28"/>
    </row>
    <row r="53" spans="1:4" x14ac:dyDescent="0.2">
      <c r="B53" s="19"/>
      <c r="C53" s="19"/>
      <c r="D53" s="19"/>
    </row>
    <row r="54" spans="1:4" x14ac:dyDescent="0.2">
      <c r="B54" s="19"/>
      <c r="C54" s="19"/>
      <c r="D54" s="19"/>
    </row>
    <row r="55" spans="1:4" x14ac:dyDescent="0.2">
      <c r="B55" s="19"/>
      <c r="C55" s="19"/>
      <c r="D55" s="19"/>
    </row>
    <row r="59" spans="1:4" x14ac:dyDescent="0.2">
      <c r="B59" s="19"/>
      <c r="C59" s="19"/>
      <c r="D59" s="19"/>
    </row>
    <row r="60" spans="1:4" x14ac:dyDescent="0.2">
      <c r="B60" s="19"/>
      <c r="C60" s="19"/>
      <c r="D60" s="19"/>
    </row>
    <row r="61" spans="1:4" x14ac:dyDescent="0.2">
      <c r="B61" s="19"/>
      <c r="C61" s="19"/>
      <c r="D61" s="19"/>
    </row>
  </sheetData>
  <mergeCells count="9">
    <mergeCell ref="A1:D1"/>
    <mergeCell ref="A39:D39"/>
    <mergeCell ref="A45:D45"/>
    <mergeCell ref="A3:D3"/>
    <mergeCell ref="A9:D9"/>
    <mergeCell ref="A15:D15"/>
    <mergeCell ref="A21:D21"/>
    <mergeCell ref="A27:D27"/>
    <mergeCell ref="A33:D33"/>
  </mergeCells>
  <phoneticPr fontId="13" type="noConversion"/>
  <dataValidations count="1">
    <dataValidation type="list" allowBlank="1" showInputMessage="1" showErrorMessage="1" sqref="D47:D49 D11:D13 D17:D19 D24:D25 D23 D29:D31 D35:D37 D41:D43 D5:D7" xr:uid="{00000000-0002-0000-0E00-000000000000}">
      <formula1>CLUB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31"/>
  <sheetViews>
    <sheetView topLeftCell="A2" workbookViewId="0">
      <selection activeCell="B31" sqref="B31"/>
    </sheetView>
  </sheetViews>
  <sheetFormatPr baseColWidth="10" defaultRowHeight="15" x14ac:dyDescent="0.2"/>
  <cols>
    <col min="1" max="1" width="16.1640625" customWidth="1"/>
    <col min="2" max="2" width="17.33203125" customWidth="1"/>
    <col min="3" max="3" width="18.33203125" customWidth="1"/>
    <col min="4" max="4" width="20" customWidth="1"/>
  </cols>
  <sheetData>
    <row r="1" spans="1:4" ht="25" thickBot="1" x14ac:dyDescent="0.35">
      <c r="A1" s="61" t="s">
        <v>99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126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97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12" t="s">
        <v>207</v>
      </c>
      <c r="C11" s="7" t="s">
        <v>208</v>
      </c>
      <c r="D11" s="8" t="s">
        <v>128</v>
      </c>
    </row>
    <row r="12" spans="1:4" x14ac:dyDescent="0.2">
      <c r="A12" s="3" t="s">
        <v>5</v>
      </c>
      <c r="B12" s="13" t="s">
        <v>209</v>
      </c>
      <c r="C12" s="9" t="s">
        <v>210</v>
      </c>
      <c r="D12" s="10" t="s">
        <v>128</v>
      </c>
    </row>
    <row r="13" spans="1:4" ht="16" thickBot="1" x14ac:dyDescent="0.25">
      <c r="A13" s="4" t="s">
        <v>6</v>
      </c>
      <c r="B13" s="14" t="s">
        <v>211</v>
      </c>
      <c r="C13" s="11" t="s">
        <v>212</v>
      </c>
      <c r="D13" s="17" t="s">
        <v>7</v>
      </c>
    </row>
    <row r="14" spans="1:4" ht="16" thickBot="1" x14ac:dyDescent="0.25"/>
    <row r="15" spans="1:4" ht="17" thickBot="1" x14ac:dyDescent="0.25">
      <c r="A15" s="64" t="s">
        <v>98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0" t="s">
        <v>150</v>
      </c>
      <c r="C17" s="21" t="s">
        <v>151</v>
      </c>
      <c r="D17" s="22" t="s">
        <v>7</v>
      </c>
    </row>
    <row r="18" spans="1:4" x14ac:dyDescent="0.2">
      <c r="A18" s="3" t="s">
        <v>5</v>
      </c>
      <c r="B18" s="23" t="s">
        <v>152</v>
      </c>
      <c r="C18" s="24" t="s">
        <v>153</v>
      </c>
      <c r="D18" s="25" t="s">
        <v>138</v>
      </c>
    </row>
    <row r="19" spans="1:4" ht="16" thickBot="1" x14ac:dyDescent="0.25">
      <c r="A19" s="4" t="s">
        <v>6</v>
      </c>
      <c r="B19" s="26" t="s">
        <v>154</v>
      </c>
      <c r="C19" s="27" t="s">
        <v>155</v>
      </c>
      <c r="D19" s="28" t="s">
        <v>132</v>
      </c>
    </row>
    <row r="20" spans="1:4" ht="16" thickBot="1" x14ac:dyDescent="0.25"/>
    <row r="21" spans="1:4" ht="17" thickBot="1" x14ac:dyDescent="0.25">
      <c r="A21" s="64" t="s">
        <v>100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12" t="s">
        <v>140</v>
      </c>
      <c r="C23" s="7" t="s">
        <v>141</v>
      </c>
      <c r="D23" s="8" t="s">
        <v>128</v>
      </c>
    </row>
    <row r="24" spans="1:4" x14ac:dyDescent="0.2">
      <c r="A24" s="3" t="s">
        <v>5</v>
      </c>
      <c r="B24" s="13" t="s">
        <v>142</v>
      </c>
      <c r="C24" s="9" t="s">
        <v>143</v>
      </c>
      <c r="D24" s="10" t="s">
        <v>136</v>
      </c>
    </row>
    <row r="25" spans="1:4" ht="16" thickBot="1" x14ac:dyDescent="0.25">
      <c r="A25" s="4" t="s">
        <v>6</v>
      </c>
      <c r="B25" s="14"/>
      <c r="C25" s="11"/>
      <c r="D25" s="17"/>
    </row>
    <row r="26" spans="1:4" ht="16" thickBot="1" x14ac:dyDescent="0.25"/>
    <row r="27" spans="1:4" ht="17" thickBot="1" x14ac:dyDescent="0.25">
      <c r="A27" s="64" t="s">
        <v>101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12" t="s">
        <v>227</v>
      </c>
      <c r="C29" s="7" t="s">
        <v>228</v>
      </c>
      <c r="D29" s="8" t="s">
        <v>128</v>
      </c>
    </row>
    <row r="30" spans="1:4" x14ac:dyDescent="0.2">
      <c r="A30" s="3" t="s">
        <v>5</v>
      </c>
      <c r="B30" s="13" t="s">
        <v>229</v>
      </c>
      <c r="C30" s="9" t="s">
        <v>230</v>
      </c>
      <c r="D30" s="10" t="s">
        <v>128</v>
      </c>
    </row>
    <row r="31" spans="1:4" ht="16" thickBot="1" x14ac:dyDescent="0.25">
      <c r="A31" s="4" t="s">
        <v>6</v>
      </c>
      <c r="B31" s="14"/>
      <c r="C31" s="11"/>
      <c r="D31" s="17"/>
    </row>
  </sheetData>
  <mergeCells count="6">
    <mergeCell ref="A1:D1"/>
    <mergeCell ref="A27:D27"/>
    <mergeCell ref="A15:D15"/>
    <mergeCell ref="A21:D21"/>
    <mergeCell ref="A3:D3"/>
    <mergeCell ref="A9:D9"/>
  </mergeCells>
  <dataValidations count="1">
    <dataValidation type="list" allowBlank="1" showInputMessage="1" showErrorMessage="1" sqref="D5:D7 D11:D13 D17:D19 D23:D25 D29:D31" xr:uid="{00000000-0002-0000-0100-000000000000}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D31"/>
  <sheetViews>
    <sheetView workbookViewId="0">
      <selection activeCell="B26" sqref="B26"/>
    </sheetView>
  </sheetViews>
  <sheetFormatPr baseColWidth="10" defaultRowHeight="15" x14ac:dyDescent="0.2"/>
  <cols>
    <col min="1" max="1" width="16.1640625" customWidth="1"/>
    <col min="2" max="2" width="17.33203125" customWidth="1"/>
    <col min="3" max="3" width="18.33203125" customWidth="1"/>
    <col min="4" max="4" width="20" customWidth="1"/>
  </cols>
  <sheetData>
    <row r="1" spans="1:4" ht="25" thickBot="1" x14ac:dyDescent="0.35">
      <c r="A1" s="61" t="s">
        <v>102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103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104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12" t="s">
        <v>160</v>
      </c>
      <c r="C11" s="7" t="s">
        <v>161</v>
      </c>
      <c r="D11" s="8" t="s">
        <v>128</v>
      </c>
    </row>
    <row r="12" spans="1:4" x14ac:dyDescent="0.2">
      <c r="A12" s="3" t="s">
        <v>5</v>
      </c>
      <c r="B12" s="13" t="s">
        <v>162</v>
      </c>
      <c r="C12" s="9" t="s">
        <v>163</v>
      </c>
      <c r="D12" s="10" t="s">
        <v>133</v>
      </c>
    </row>
    <row r="13" spans="1:4" ht="16" thickBot="1" x14ac:dyDescent="0.25">
      <c r="A13" s="4" t="s">
        <v>6</v>
      </c>
      <c r="B13" s="14" t="s">
        <v>164</v>
      </c>
      <c r="C13" s="11" t="s">
        <v>165</v>
      </c>
      <c r="D13" s="17" t="s">
        <v>128</v>
      </c>
    </row>
    <row r="14" spans="1:4" ht="16" thickBot="1" x14ac:dyDescent="0.25"/>
    <row r="15" spans="1:4" ht="17" thickBot="1" x14ac:dyDescent="0.25">
      <c r="A15" s="64" t="s">
        <v>105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0"/>
      <c r="C17" s="21"/>
      <c r="D17" s="22"/>
    </row>
    <row r="18" spans="1:4" x14ac:dyDescent="0.2">
      <c r="A18" s="3" t="s">
        <v>5</v>
      </c>
      <c r="B18" s="23"/>
      <c r="C18" s="24"/>
      <c r="D18" s="25"/>
    </row>
    <row r="19" spans="1:4" ht="16" thickBot="1" x14ac:dyDescent="0.25">
      <c r="A19" s="4" t="s">
        <v>6</v>
      </c>
      <c r="B19" s="26"/>
      <c r="C19" s="27"/>
      <c r="D19" s="28"/>
    </row>
    <row r="20" spans="1:4" ht="16" thickBot="1" x14ac:dyDescent="0.25"/>
    <row r="21" spans="1:4" ht="17" thickBot="1" x14ac:dyDescent="0.25">
      <c r="A21" s="64" t="s">
        <v>106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12" t="s">
        <v>180</v>
      </c>
      <c r="C23" s="7" t="s">
        <v>213</v>
      </c>
      <c r="D23" s="8" t="s">
        <v>128</v>
      </c>
    </row>
    <row r="24" spans="1:4" x14ac:dyDescent="0.2">
      <c r="A24" s="3" t="s">
        <v>5</v>
      </c>
      <c r="B24" s="13" t="s">
        <v>180</v>
      </c>
      <c r="C24" s="9" t="s">
        <v>214</v>
      </c>
      <c r="D24" s="10" t="s">
        <v>128</v>
      </c>
    </row>
    <row r="25" spans="1:4" ht="16" thickBot="1" x14ac:dyDescent="0.25">
      <c r="A25" s="4" t="s">
        <v>6</v>
      </c>
      <c r="B25" s="14" t="s">
        <v>215</v>
      </c>
      <c r="C25" s="11" t="s">
        <v>216</v>
      </c>
      <c r="D25" s="17" t="s">
        <v>135</v>
      </c>
    </row>
    <row r="26" spans="1:4" ht="16" thickBot="1" x14ac:dyDescent="0.25"/>
    <row r="27" spans="1:4" ht="17" thickBot="1" x14ac:dyDescent="0.25">
      <c r="A27" s="64" t="s">
        <v>107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12"/>
      <c r="C29" s="7"/>
      <c r="D29" s="8"/>
    </row>
    <row r="30" spans="1:4" x14ac:dyDescent="0.2">
      <c r="A30" s="3" t="s">
        <v>5</v>
      </c>
      <c r="B30" s="13"/>
      <c r="C30" s="9"/>
      <c r="D30" s="10"/>
    </row>
    <row r="31" spans="1:4" ht="16" thickBot="1" x14ac:dyDescent="0.25">
      <c r="A31" s="4" t="s">
        <v>6</v>
      </c>
      <c r="B31" s="14"/>
      <c r="C31" s="11"/>
      <c r="D31" s="17"/>
    </row>
  </sheetData>
  <mergeCells count="6">
    <mergeCell ref="A27:D27"/>
    <mergeCell ref="A1:D1"/>
    <mergeCell ref="A3:D3"/>
    <mergeCell ref="A9:D9"/>
    <mergeCell ref="A15:D15"/>
    <mergeCell ref="A21:D21"/>
  </mergeCells>
  <dataValidations count="1">
    <dataValidation type="list" allowBlank="1" showInputMessage="1" showErrorMessage="1" sqref="D5:D7 D11:D13 D17:D19 D23:D25 D29:D31" xr:uid="{00000000-0002-0000-0200-000000000000}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:D37"/>
  <sheetViews>
    <sheetView topLeftCell="A9" workbookViewId="0">
      <selection activeCell="A14" sqref="A14"/>
    </sheetView>
  </sheetViews>
  <sheetFormatPr baseColWidth="10" defaultRowHeight="15" x14ac:dyDescent="0.2"/>
  <cols>
    <col min="1" max="1" width="12.5" bestFit="1" customWidth="1"/>
    <col min="2" max="2" width="16.5" customWidth="1"/>
    <col min="3" max="3" width="20.5" customWidth="1"/>
    <col min="4" max="4" width="19.5" customWidth="1"/>
  </cols>
  <sheetData>
    <row r="1" spans="1:4" ht="25" thickBot="1" x14ac:dyDescent="0.35">
      <c r="A1" s="61" t="s">
        <v>73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108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8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 t="s">
        <v>241</v>
      </c>
      <c r="C11" s="21" t="s">
        <v>242</v>
      </c>
      <c r="D11" s="22" t="s">
        <v>136</v>
      </c>
    </row>
    <row r="12" spans="1:4" x14ac:dyDescent="0.2">
      <c r="A12" s="3" t="s">
        <v>5</v>
      </c>
      <c r="B12" s="30" t="s">
        <v>243</v>
      </c>
      <c r="C12" s="24" t="s">
        <v>244</v>
      </c>
      <c r="D12" s="25" t="s">
        <v>138</v>
      </c>
    </row>
    <row r="13" spans="1:4" ht="16" thickBot="1" x14ac:dyDescent="0.25">
      <c r="A13" s="4" t="s">
        <v>6</v>
      </c>
      <c r="B13" s="31" t="s">
        <v>245</v>
      </c>
      <c r="C13" s="27" t="s">
        <v>246</v>
      </c>
      <c r="D13" s="28" t="s">
        <v>136</v>
      </c>
    </row>
    <row r="14" spans="1:4" ht="16" thickBot="1" x14ac:dyDescent="0.25"/>
    <row r="15" spans="1:4" ht="17" thickBot="1" x14ac:dyDescent="0.25">
      <c r="A15" s="64" t="s">
        <v>109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 t="s">
        <v>217</v>
      </c>
      <c r="C17" s="21" t="s">
        <v>218</v>
      </c>
      <c r="D17" s="22" t="s">
        <v>127</v>
      </c>
    </row>
    <row r="18" spans="1:4" x14ac:dyDescent="0.2">
      <c r="A18" s="3" t="s">
        <v>5</v>
      </c>
      <c r="B18" s="30" t="s">
        <v>180</v>
      </c>
      <c r="C18" s="24" t="s">
        <v>219</v>
      </c>
      <c r="D18" s="25" t="s">
        <v>128</v>
      </c>
    </row>
    <row r="19" spans="1:4" ht="16" thickBot="1" x14ac:dyDescent="0.25">
      <c r="A19" s="4" t="s">
        <v>6</v>
      </c>
      <c r="B19" s="31" t="s">
        <v>220</v>
      </c>
      <c r="C19" s="27" t="s">
        <v>221</v>
      </c>
      <c r="D19" s="28" t="s">
        <v>133</v>
      </c>
    </row>
    <row r="20" spans="1:4" ht="16" thickBot="1" x14ac:dyDescent="0.25"/>
    <row r="21" spans="1:4" ht="17" thickBot="1" x14ac:dyDescent="0.25">
      <c r="A21" s="64" t="s">
        <v>110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 t="s">
        <v>235</v>
      </c>
      <c r="C23" s="21" t="s">
        <v>236</v>
      </c>
      <c r="D23" s="22" t="s">
        <v>138</v>
      </c>
    </row>
    <row r="24" spans="1:4" x14ac:dyDescent="0.2">
      <c r="A24" s="3" t="s">
        <v>5</v>
      </c>
      <c r="B24" s="30" t="s">
        <v>237</v>
      </c>
      <c r="C24" s="24" t="s">
        <v>238</v>
      </c>
      <c r="D24" s="25" t="s">
        <v>136</v>
      </c>
    </row>
    <row r="25" spans="1:4" ht="16" thickBot="1" x14ac:dyDescent="0.25">
      <c r="A25" s="4" t="s">
        <v>6</v>
      </c>
      <c r="B25" s="31" t="s">
        <v>239</v>
      </c>
      <c r="C25" s="27" t="s">
        <v>240</v>
      </c>
      <c r="D25" s="28" t="s">
        <v>136</v>
      </c>
    </row>
    <row r="26" spans="1:4" ht="16" thickBot="1" x14ac:dyDescent="0.25"/>
    <row r="27" spans="1:4" ht="17" thickBot="1" x14ac:dyDescent="0.25">
      <c r="A27" s="64" t="s">
        <v>111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/>
      <c r="C29" s="21"/>
      <c r="D29" s="22"/>
    </row>
    <row r="30" spans="1:4" x14ac:dyDescent="0.2">
      <c r="A30" s="3" t="s">
        <v>5</v>
      </c>
      <c r="B30" s="30"/>
      <c r="C30" s="24"/>
      <c r="D30" s="25"/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112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 t="s">
        <v>222</v>
      </c>
      <c r="C35" s="21" t="s">
        <v>223</v>
      </c>
      <c r="D35" s="22" t="s">
        <v>127</v>
      </c>
    </row>
    <row r="36" spans="1:4" x14ac:dyDescent="0.2">
      <c r="A36" s="3" t="s">
        <v>5</v>
      </c>
      <c r="B36" s="30" t="s">
        <v>224</v>
      </c>
      <c r="C36" s="24" t="s">
        <v>225</v>
      </c>
      <c r="D36" s="25" t="s">
        <v>135</v>
      </c>
    </row>
    <row r="37" spans="1:4" ht="16" thickBot="1" x14ac:dyDescent="0.25">
      <c r="A37" s="4" t="s">
        <v>6</v>
      </c>
      <c r="B37" s="31" t="s">
        <v>177</v>
      </c>
      <c r="C37" s="27" t="s">
        <v>226</v>
      </c>
      <c r="D37" s="28" t="s">
        <v>133</v>
      </c>
    </row>
  </sheetData>
  <mergeCells count="7">
    <mergeCell ref="A27:D27"/>
    <mergeCell ref="A33:D33"/>
    <mergeCell ref="A1:D1"/>
    <mergeCell ref="A3:D3"/>
    <mergeCell ref="A9:D9"/>
    <mergeCell ref="A15:D15"/>
    <mergeCell ref="A21:D21"/>
  </mergeCells>
  <dataValidations count="1">
    <dataValidation type="list" allowBlank="1" showInputMessage="1" showErrorMessage="1" sqref="D5:D7 D11:D13 D17:D19 D23:D25 D29:D31 D35:D37" xr:uid="{00000000-0002-0000-0300-000000000000}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D37"/>
  <sheetViews>
    <sheetView topLeftCell="A2" workbookViewId="0">
      <selection activeCell="B31" sqref="B31"/>
    </sheetView>
  </sheetViews>
  <sheetFormatPr baseColWidth="10" defaultRowHeight="15" x14ac:dyDescent="0.2"/>
  <cols>
    <col min="1" max="1" width="17.33203125" customWidth="1"/>
    <col min="2" max="2" width="16.5" customWidth="1"/>
    <col min="3" max="3" width="20.5" customWidth="1"/>
    <col min="4" max="4" width="19.5" customWidth="1"/>
  </cols>
  <sheetData>
    <row r="1" spans="1:4" ht="25" thickBot="1" x14ac:dyDescent="0.35">
      <c r="A1" s="61" t="s">
        <v>74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9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113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 t="s">
        <v>144</v>
      </c>
      <c r="C11" s="21" t="s">
        <v>145</v>
      </c>
      <c r="D11" s="22" t="s">
        <v>138</v>
      </c>
    </row>
    <row r="12" spans="1:4" x14ac:dyDescent="0.2">
      <c r="A12" s="3" t="s">
        <v>5</v>
      </c>
      <c r="B12" s="30" t="s">
        <v>146</v>
      </c>
      <c r="C12" s="24" t="s">
        <v>147</v>
      </c>
      <c r="D12" s="25" t="s">
        <v>132</v>
      </c>
    </row>
    <row r="13" spans="1:4" ht="16" thickBot="1" x14ac:dyDescent="0.25">
      <c r="A13" s="4" t="s">
        <v>6</v>
      </c>
      <c r="B13" s="31" t="s">
        <v>148</v>
      </c>
      <c r="C13" s="27" t="s">
        <v>149</v>
      </c>
      <c r="D13" s="28" t="s">
        <v>133</v>
      </c>
    </row>
    <row r="14" spans="1:4" ht="16" thickBot="1" x14ac:dyDescent="0.25"/>
    <row r="15" spans="1:4" ht="17" thickBot="1" x14ac:dyDescent="0.25">
      <c r="A15" s="64" t="s">
        <v>10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 t="s">
        <v>170</v>
      </c>
      <c r="C17" s="21" t="s">
        <v>171</v>
      </c>
      <c r="D17" s="22" t="s">
        <v>138</v>
      </c>
    </row>
    <row r="18" spans="1:4" x14ac:dyDescent="0.2">
      <c r="A18" s="3" t="s">
        <v>5</v>
      </c>
      <c r="B18" s="30" t="s">
        <v>172</v>
      </c>
      <c r="C18" s="24" t="s">
        <v>173</v>
      </c>
      <c r="D18" s="25" t="s">
        <v>128</v>
      </c>
    </row>
    <row r="19" spans="1:4" ht="16" thickBot="1" x14ac:dyDescent="0.25">
      <c r="A19" s="4" t="s">
        <v>6</v>
      </c>
      <c r="B19" s="31" t="s">
        <v>174</v>
      </c>
      <c r="C19" s="27" t="s">
        <v>175</v>
      </c>
      <c r="D19" s="28" t="s">
        <v>136</v>
      </c>
    </row>
    <row r="20" spans="1:4" ht="16" thickBot="1" x14ac:dyDescent="0.25"/>
    <row r="21" spans="1:4" ht="17" thickBot="1" x14ac:dyDescent="0.25">
      <c r="A21" s="64" t="s">
        <v>114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 t="s">
        <v>231</v>
      </c>
      <c r="C23" s="21" t="s">
        <v>232</v>
      </c>
      <c r="D23" s="22" t="s">
        <v>128</v>
      </c>
    </row>
    <row r="24" spans="1:4" x14ac:dyDescent="0.2">
      <c r="A24" s="3" t="s">
        <v>5</v>
      </c>
      <c r="B24" s="30" t="s">
        <v>233</v>
      </c>
      <c r="C24" s="24" t="s">
        <v>234</v>
      </c>
      <c r="D24" s="25" t="s">
        <v>136</v>
      </c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115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 t="s">
        <v>247</v>
      </c>
      <c r="C29" s="21" t="s">
        <v>248</v>
      </c>
      <c r="D29" s="22" t="s">
        <v>136</v>
      </c>
    </row>
    <row r="30" spans="1:4" x14ac:dyDescent="0.2">
      <c r="A30" s="3" t="s">
        <v>5</v>
      </c>
      <c r="B30" s="30" t="s">
        <v>164</v>
      </c>
      <c r="C30" s="24" t="s">
        <v>249</v>
      </c>
      <c r="D30" s="25" t="s">
        <v>128</v>
      </c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116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 t="s">
        <v>156</v>
      </c>
      <c r="C35" s="21" t="s">
        <v>157</v>
      </c>
      <c r="D35" s="22" t="s">
        <v>136</v>
      </c>
    </row>
    <row r="36" spans="1:4" x14ac:dyDescent="0.2">
      <c r="A36" s="3" t="s">
        <v>5</v>
      </c>
      <c r="B36" s="30" t="s">
        <v>158</v>
      </c>
      <c r="C36" s="24" t="s">
        <v>159</v>
      </c>
      <c r="D36" s="25" t="s">
        <v>128</v>
      </c>
    </row>
    <row r="37" spans="1:4" ht="16" thickBot="1" x14ac:dyDescent="0.25">
      <c r="A37" s="4" t="s">
        <v>6</v>
      </c>
      <c r="B37" s="31"/>
      <c r="C37" s="27"/>
      <c r="D37" s="28"/>
    </row>
  </sheetData>
  <mergeCells count="7">
    <mergeCell ref="A1:D1"/>
    <mergeCell ref="A27:D27"/>
    <mergeCell ref="A33:D33"/>
    <mergeCell ref="A3:D3"/>
    <mergeCell ref="A9:D9"/>
    <mergeCell ref="A15:D15"/>
    <mergeCell ref="A21:D21"/>
  </mergeCells>
  <dataValidations count="1">
    <dataValidation type="list" allowBlank="1" showInputMessage="1" showErrorMessage="1" sqref="D5:D8 D8 D11:D12 D8 D13 D17:D19 D23:D25 D29:D31 D35:D37" xr:uid="{00000000-0002-0000-0400-000000000000}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D37"/>
  <sheetViews>
    <sheetView topLeftCell="A12" zoomScale="115" zoomScaleNormal="115" zoomScalePageLayoutView="115" workbookViewId="0">
      <selection activeCell="B38" sqref="B38"/>
    </sheetView>
  </sheetViews>
  <sheetFormatPr baseColWidth="10" defaultRowHeight="15" x14ac:dyDescent="0.2"/>
  <cols>
    <col min="1" max="1" width="12.5" bestFit="1" customWidth="1"/>
    <col min="4" max="4" width="20.1640625" bestFit="1" customWidth="1"/>
  </cols>
  <sheetData>
    <row r="1" spans="1:4" ht="25" thickBot="1" x14ac:dyDescent="0.35">
      <c r="A1" s="61" t="s">
        <v>75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11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117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 t="s">
        <v>266</v>
      </c>
      <c r="C11" s="21" t="s">
        <v>267</v>
      </c>
      <c r="D11" s="22" t="s">
        <v>133</v>
      </c>
    </row>
    <row r="12" spans="1:4" x14ac:dyDescent="0.2">
      <c r="A12" s="3" t="s">
        <v>5</v>
      </c>
      <c r="B12" s="30" t="s">
        <v>268</v>
      </c>
      <c r="C12" s="24" t="s">
        <v>269</v>
      </c>
      <c r="D12" s="25" t="s">
        <v>7</v>
      </c>
    </row>
    <row r="13" spans="1:4" ht="16" thickBot="1" x14ac:dyDescent="0.25">
      <c r="A13" s="4" t="s">
        <v>6</v>
      </c>
      <c r="B13" s="31"/>
      <c r="C13" s="27"/>
      <c r="D13" s="28"/>
    </row>
    <row r="14" spans="1:4" ht="16" thickBot="1" x14ac:dyDescent="0.25"/>
    <row r="15" spans="1:4" ht="17" thickBot="1" x14ac:dyDescent="0.25">
      <c r="A15" s="64" t="s">
        <v>118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 t="s">
        <v>250</v>
      </c>
      <c r="C17" s="21" t="s">
        <v>251</v>
      </c>
      <c r="D17" s="22" t="s">
        <v>138</v>
      </c>
    </row>
    <row r="18" spans="1:4" x14ac:dyDescent="0.2">
      <c r="A18" s="3" t="s">
        <v>5</v>
      </c>
      <c r="B18" s="30" t="s">
        <v>252</v>
      </c>
      <c r="C18" s="24" t="s">
        <v>253</v>
      </c>
      <c r="D18" s="25" t="s">
        <v>138</v>
      </c>
    </row>
    <row r="19" spans="1:4" ht="16" thickBot="1" x14ac:dyDescent="0.25">
      <c r="A19" s="4" t="s">
        <v>6</v>
      </c>
      <c r="B19" s="31" t="s">
        <v>238</v>
      </c>
      <c r="C19" s="27" t="s">
        <v>254</v>
      </c>
      <c r="D19" s="28" t="s">
        <v>136</v>
      </c>
    </row>
    <row r="20" spans="1:4" ht="16" thickBot="1" x14ac:dyDescent="0.25"/>
    <row r="21" spans="1:4" ht="17" thickBot="1" x14ac:dyDescent="0.25">
      <c r="A21" s="64" t="s">
        <v>119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 t="s">
        <v>198</v>
      </c>
      <c r="C23" s="21" t="s">
        <v>255</v>
      </c>
      <c r="D23" s="22" t="s">
        <v>133</v>
      </c>
    </row>
    <row r="24" spans="1:4" x14ac:dyDescent="0.2">
      <c r="A24" s="3" t="s">
        <v>5</v>
      </c>
      <c r="B24" s="30" t="s">
        <v>256</v>
      </c>
      <c r="C24" s="24" t="s">
        <v>257</v>
      </c>
      <c r="D24" s="25" t="s">
        <v>127</v>
      </c>
    </row>
    <row r="25" spans="1:4" ht="16" thickBot="1" x14ac:dyDescent="0.25">
      <c r="A25" s="4" t="s">
        <v>6</v>
      </c>
      <c r="B25" s="31" t="s">
        <v>258</v>
      </c>
      <c r="C25" s="27" t="s">
        <v>259</v>
      </c>
      <c r="D25" s="28" t="s">
        <v>138</v>
      </c>
    </row>
    <row r="26" spans="1:4" ht="16" thickBot="1" x14ac:dyDescent="0.25"/>
    <row r="27" spans="1:4" ht="17" thickBot="1" x14ac:dyDescent="0.25">
      <c r="A27" s="64" t="s">
        <v>12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/>
      <c r="C29" s="21"/>
      <c r="D29" s="22"/>
    </row>
    <row r="30" spans="1:4" x14ac:dyDescent="0.2">
      <c r="A30" s="3" t="s">
        <v>5</v>
      </c>
      <c r="B30" s="30"/>
      <c r="C30" s="24"/>
      <c r="D30" s="25"/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120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 t="s">
        <v>276</v>
      </c>
      <c r="C35" s="21" t="s">
        <v>277</v>
      </c>
      <c r="D35" s="22" t="s">
        <v>127</v>
      </c>
    </row>
    <row r="36" spans="1:4" x14ac:dyDescent="0.2">
      <c r="A36" s="3" t="s">
        <v>5</v>
      </c>
      <c r="B36" s="30" t="s">
        <v>278</v>
      </c>
      <c r="C36" s="24" t="s">
        <v>279</v>
      </c>
      <c r="D36" s="25" t="s">
        <v>136</v>
      </c>
    </row>
    <row r="37" spans="1:4" ht="16" thickBot="1" x14ac:dyDescent="0.25">
      <c r="A37" s="4" t="s">
        <v>6</v>
      </c>
      <c r="B37" s="31" t="s">
        <v>174</v>
      </c>
      <c r="C37" s="27" t="s">
        <v>280</v>
      </c>
      <c r="D37" s="28" t="s">
        <v>136</v>
      </c>
    </row>
  </sheetData>
  <mergeCells count="7">
    <mergeCell ref="A1:D1"/>
    <mergeCell ref="A21:D21"/>
    <mergeCell ref="A27:D27"/>
    <mergeCell ref="A33:D33"/>
    <mergeCell ref="A3:D3"/>
    <mergeCell ref="A9:D9"/>
    <mergeCell ref="A15:D15"/>
  </mergeCells>
  <dataValidations count="1">
    <dataValidation type="list" allowBlank="1" showInputMessage="1" showErrorMessage="1" sqref="D5:D7 D11:D13 D17:D19 D23:D25 D29:D31 D35:D37" xr:uid="{00000000-0002-0000-0500-000000000000}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D37"/>
  <sheetViews>
    <sheetView topLeftCell="A12" zoomScale="115" zoomScaleNormal="115" zoomScalePageLayoutView="115" workbookViewId="0">
      <selection activeCell="B19" sqref="B19"/>
    </sheetView>
  </sheetViews>
  <sheetFormatPr baseColWidth="10" defaultRowHeight="15" x14ac:dyDescent="0.2"/>
  <cols>
    <col min="1" max="1" width="12.5" bestFit="1" customWidth="1"/>
    <col min="2" max="2" width="14.33203125" customWidth="1"/>
    <col min="3" max="3" width="17.33203125" customWidth="1"/>
    <col min="4" max="4" width="16" customWidth="1"/>
  </cols>
  <sheetData>
    <row r="1" spans="1:4" ht="25" thickBot="1" x14ac:dyDescent="0.35">
      <c r="A1" s="61" t="s">
        <v>76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121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13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/>
      <c r="C11" s="21"/>
      <c r="D11" s="22"/>
    </row>
    <row r="12" spans="1:4" x14ac:dyDescent="0.2">
      <c r="A12" s="3" t="s">
        <v>5</v>
      </c>
      <c r="B12" s="30"/>
      <c r="C12" s="24"/>
      <c r="D12" s="25"/>
    </row>
    <row r="13" spans="1:4" ht="16" thickBot="1" x14ac:dyDescent="0.25">
      <c r="A13" s="4" t="s">
        <v>6</v>
      </c>
      <c r="B13" s="31"/>
      <c r="C13" s="27"/>
      <c r="D13" s="28"/>
    </row>
    <row r="14" spans="1:4" ht="16" thickBot="1" x14ac:dyDescent="0.25"/>
    <row r="15" spans="1:4" ht="17" thickBot="1" x14ac:dyDescent="0.25">
      <c r="A15" s="64" t="s">
        <v>122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 t="s">
        <v>193</v>
      </c>
      <c r="C17" s="21" t="s">
        <v>281</v>
      </c>
      <c r="D17" s="22" t="s">
        <v>96</v>
      </c>
    </row>
    <row r="18" spans="1:4" x14ac:dyDescent="0.2">
      <c r="A18" s="3" t="s">
        <v>5</v>
      </c>
      <c r="B18" s="30" t="s">
        <v>282</v>
      </c>
      <c r="C18" s="24" t="s">
        <v>283</v>
      </c>
      <c r="D18" s="25" t="s">
        <v>133</v>
      </c>
    </row>
    <row r="19" spans="1:4" ht="16" thickBot="1" x14ac:dyDescent="0.25">
      <c r="A19" s="4" t="s">
        <v>6</v>
      </c>
      <c r="B19" s="31"/>
      <c r="C19" s="27"/>
      <c r="D19" s="28"/>
    </row>
    <row r="20" spans="1:4" ht="16" thickBot="1" x14ac:dyDescent="0.25"/>
    <row r="21" spans="1:4" ht="17" thickBot="1" x14ac:dyDescent="0.25">
      <c r="A21" s="64" t="s">
        <v>123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/>
      <c r="C23" s="21"/>
      <c r="D23" s="22"/>
    </row>
    <row r="24" spans="1:4" x14ac:dyDescent="0.2">
      <c r="A24" s="3" t="s">
        <v>5</v>
      </c>
      <c r="B24" s="30"/>
      <c r="C24" s="24"/>
      <c r="D24" s="25"/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124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 t="s">
        <v>180</v>
      </c>
      <c r="C29" s="21" t="s">
        <v>260</v>
      </c>
      <c r="D29" s="22" t="s">
        <v>128</v>
      </c>
    </row>
    <row r="30" spans="1:4" x14ac:dyDescent="0.2">
      <c r="A30" s="3" t="s">
        <v>5</v>
      </c>
      <c r="B30" s="30" t="s">
        <v>164</v>
      </c>
      <c r="C30" s="24" t="s">
        <v>261</v>
      </c>
      <c r="D30" s="25" t="s">
        <v>96</v>
      </c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>
      <c r="D32" s="17"/>
    </row>
    <row r="33" spans="1:4" ht="17" thickBot="1" x14ac:dyDescent="0.25">
      <c r="A33" s="64" t="s">
        <v>125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 t="s">
        <v>270</v>
      </c>
      <c r="C35" s="21" t="s">
        <v>271</v>
      </c>
      <c r="D35" s="22" t="s">
        <v>138</v>
      </c>
    </row>
    <row r="36" spans="1:4" x14ac:dyDescent="0.2">
      <c r="A36" s="3" t="s">
        <v>5</v>
      </c>
      <c r="B36" s="30" t="s">
        <v>272</v>
      </c>
      <c r="C36" s="24" t="s">
        <v>273</v>
      </c>
      <c r="D36" s="25" t="s">
        <v>136</v>
      </c>
    </row>
    <row r="37" spans="1:4" ht="16" thickBot="1" x14ac:dyDescent="0.25">
      <c r="A37" s="4" t="s">
        <v>6</v>
      </c>
      <c r="B37" s="31" t="s">
        <v>274</v>
      </c>
      <c r="C37" s="27" t="s">
        <v>275</v>
      </c>
      <c r="D37" s="28" t="s">
        <v>136</v>
      </c>
    </row>
  </sheetData>
  <mergeCells count="7">
    <mergeCell ref="A1:D1"/>
    <mergeCell ref="A27:D27"/>
    <mergeCell ref="A33:D33"/>
    <mergeCell ref="A3:D3"/>
    <mergeCell ref="A9:D9"/>
    <mergeCell ref="A15:D15"/>
    <mergeCell ref="A21:D21"/>
  </mergeCells>
  <dataValidations count="1">
    <dataValidation type="list" allowBlank="1" showInputMessage="1" showErrorMessage="1" sqref="D6:D7 D5 D11:D13 D17:D19 D23:D25 D29:D31 D35:D37" xr:uid="{00000000-0002-0000-0600-000000000000}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1:D61"/>
  <sheetViews>
    <sheetView topLeftCell="A32" workbookViewId="0">
      <selection activeCell="B56" sqref="B56"/>
    </sheetView>
  </sheetViews>
  <sheetFormatPr baseColWidth="10" defaultRowHeight="15" x14ac:dyDescent="0.2"/>
  <cols>
    <col min="1" max="1" width="18.5" customWidth="1"/>
    <col min="2" max="2" width="13.33203125" customWidth="1"/>
    <col min="3" max="3" width="18.6640625" customWidth="1"/>
    <col min="4" max="4" width="13.6640625" bestFit="1" customWidth="1"/>
  </cols>
  <sheetData>
    <row r="1" spans="1:4" ht="25" thickBot="1" x14ac:dyDescent="0.35">
      <c r="A1" s="61" t="s">
        <v>77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14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15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/>
      <c r="C11" s="21"/>
      <c r="D11" s="22"/>
    </row>
    <row r="12" spans="1:4" x14ac:dyDescent="0.2">
      <c r="A12" s="3" t="s">
        <v>5</v>
      </c>
      <c r="B12" s="30"/>
      <c r="C12" s="24"/>
      <c r="D12" s="25"/>
    </row>
    <row r="13" spans="1:4" ht="16" thickBot="1" x14ac:dyDescent="0.25">
      <c r="A13" s="4" t="s">
        <v>6</v>
      </c>
      <c r="B13" s="31"/>
      <c r="C13" s="27"/>
      <c r="D13" s="28"/>
    </row>
    <row r="14" spans="1:4" ht="16" thickBot="1" x14ac:dyDescent="0.25"/>
    <row r="15" spans="1:4" ht="17" thickBot="1" x14ac:dyDescent="0.25">
      <c r="A15" s="64" t="s">
        <v>16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/>
      <c r="C17" s="21"/>
      <c r="D17" s="22"/>
    </row>
    <row r="18" spans="1:4" x14ac:dyDescent="0.2">
      <c r="A18" s="3" t="s">
        <v>5</v>
      </c>
      <c r="B18" s="30"/>
      <c r="C18" s="24"/>
      <c r="D18" s="25"/>
    </row>
    <row r="19" spans="1:4" ht="16" thickBot="1" x14ac:dyDescent="0.25">
      <c r="A19" s="4" t="s">
        <v>6</v>
      </c>
      <c r="B19" s="31"/>
      <c r="C19" s="27"/>
      <c r="D19" s="28"/>
    </row>
    <row r="20" spans="1:4" ht="16" thickBot="1" x14ac:dyDescent="0.25"/>
    <row r="21" spans="1:4" ht="17" thickBot="1" x14ac:dyDescent="0.25">
      <c r="A21" s="64" t="s">
        <v>17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/>
      <c r="C23" s="21"/>
      <c r="D23" s="22"/>
    </row>
    <row r="24" spans="1:4" x14ac:dyDescent="0.2">
      <c r="A24" s="3" t="s">
        <v>5</v>
      </c>
      <c r="B24" s="30"/>
      <c r="C24" s="24"/>
      <c r="D24" s="25"/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18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/>
      <c r="C29" s="21"/>
      <c r="D29" s="22"/>
    </row>
    <row r="30" spans="1:4" x14ac:dyDescent="0.2">
      <c r="A30" s="3" t="s">
        <v>5</v>
      </c>
      <c r="B30" s="30"/>
      <c r="C30" s="24"/>
      <c r="D30" s="25"/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19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 t="s">
        <v>284</v>
      </c>
      <c r="C35" s="21" t="s">
        <v>285</v>
      </c>
      <c r="D35" s="22" t="s">
        <v>84</v>
      </c>
    </row>
    <row r="36" spans="1:4" x14ac:dyDescent="0.2">
      <c r="A36" s="3" t="s">
        <v>5</v>
      </c>
      <c r="B36" s="30" t="s">
        <v>286</v>
      </c>
      <c r="C36" s="24" t="s">
        <v>287</v>
      </c>
      <c r="D36" s="25" t="s">
        <v>136</v>
      </c>
    </row>
    <row r="37" spans="1:4" ht="16" thickBot="1" x14ac:dyDescent="0.25">
      <c r="A37" s="4" t="s">
        <v>6</v>
      </c>
      <c r="B37" s="31" t="s">
        <v>288</v>
      </c>
      <c r="C37" s="27" t="s">
        <v>289</v>
      </c>
      <c r="D37" s="28" t="s">
        <v>133</v>
      </c>
    </row>
    <row r="38" spans="1:4" ht="16" thickBot="1" x14ac:dyDescent="0.25"/>
    <row r="39" spans="1:4" ht="17" thickBot="1" x14ac:dyDescent="0.25">
      <c r="A39" s="64" t="s">
        <v>20</v>
      </c>
      <c r="B39" s="65"/>
      <c r="C39" s="65"/>
      <c r="D39" s="66"/>
    </row>
    <row r="40" spans="1:4" ht="16" thickBot="1" x14ac:dyDescent="0.25">
      <c r="A40" s="1" t="s">
        <v>0</v>
      </c>
      <c r="B40" s="1" t="s">
        <v>1</v>
      </c>
      <c r="C40" s="5" t="s">
        <v>2</v>
      </c>
      <c r="D40" s="6" t="s">
        <v>3</v>
      </c>
    </row>
    <row r="41" spans="1:4" x14ac:dyDescent="0.2">
      <c r="A41" s="2" t="s">
        <v>4</v>
      </c>
      <c r="B41" s="29" t="s">
        <v>293</v>
      </c>
      <c r="C41" s="21" t="s">
        <v>294</v>
      </c>
      <c r="D41" s="22" t="s">
        <v>127</v>
      </c>
    </row>
    <row r="42" spans="1:4" x14ac:dyDescent="0.2">
      <c r="A42" s="3" t="s">
        <v>5</v>
      </c>
      <c r="B42" s="30" t="s">
        <v>295</v>
      </c>
      <c r="C42" s="24" t="s">
        <v>296</v>
      </c>
      <c r="D42" s="25" t="s">
        <v>133</v>
      </c>
    </row>
    <row r="43" spans="1:4" ht="16" thickBot="1" x14ac:dyDescent="0.25">
      <c r="A43" s="4" t="s">
        <v>6</v>
      </c>
      <c r="B43" s="31"/>
      <c r="C43" s="27"/>
      <c r="D43" s="28"/>
    </row>
    <row r="44" spans="1:4" ht="16" thickBot="1" x14ac:dyDescent="0.25"/>
    <row r="45" spans="1:4" ht="17" thickBot="1" x14ac:dyDescent="0.25">
      <c r="A45" s="64" t="s">
        <v>21</v>
      </c>
      <c r="B45" s="65"/>
      <c r="C45" s="65"/>
      <c r="D45" s="66"/>
    </row>
    <row r="46" spans="1:4" ht="16" thickBot="1" x14ac:dyDescent="0.25">
      <c r="A46" s="1" t="s">
        <v>0</v>
      </c>
      <c r="B46" s="1" t="s">
        <v>1</v>
      </c>
      <c r="C46" s="5" t="s">
        <v>2</v>
      </c>
      <c r="D46" s="6" t="s">
        <v>3</v>
      </c>
    </row>
    <row r="47" spans="1:4" x14ac:dyDescent="0.2">
      <c r="A47" s="2" t="s">
        <v>4</v>
      </c>
      <c r="B47" s="29"/>
      <c r="C47" s="21"/>
      <c r="D47" s="22"/>
    </row>
    <row r="48" spans="1:4" x14ac:dyDescent="0.2">
      <c r="A48" s="3" t="s">
        <v>5</v>
      </c>
      <c r="B48" s="30"/>
      <c r="C48" s="24"/>
      <c r="D48" s="25"/>
    </row>
    <row r="49" spans="1:4" ht="16" thickBot="1" x14ac:dyDescent="0.25">
      <c r="A49" s="4" t="s">
        <v>6</v>
      </c>
      <c r="B49" s="31"/>
      <c r="C49" s="27"/>
      <c r="D49" s="28"/>
    </row>
    <row r="50" spans="1:4" ht="16" thickBot="1" x14ac:dyDescent="0.25"/>
    <row r="51" spans="1:4" ht="17" thickBot="1" x14ac:dyDescent="0.25">
      <c r="A51" s="64" t="s">
        <v>22</v>
      </c>
      <c r="B51" s="65"/>
      <c r="C51" s="65"/>
      <c r="D51" s="66"/>
    </row>
    <row r="52" spans="1:4" ht="16" thickBot="1" x14ac:dyDescent="0.25">
      <c r="A52" s="1" t="s">
        <v>0</v>
      </c>
      <c r="B52" s="1" t="s">
        <v>1</v>
      </c>
      <c r="C52" s="5" t="s">
        <v>2</v>
      </c>
      <c r="D52" s="6" t="s">
        <v>3</v>
      </c>
    </row>
    <row r="53" spans="1:4" x14ac:dyDescent="0.2">
      <c r="A53" s="2" t="s">
        <v>4</v>
      </c>
      <c r="B53" s="29" t="s">
        <v>312</v>
      </c>
      <c r="C53" s="21" t="s">
        <v>313</v>
      </c>
      <c r="D53" s="22" t="s">
        <v>136</v>
      </c>
    </row>
    <row r="54" spans="1:4" x14ac:dyDescent="0.2">
      <c r="A54" s="3" t="s">
        <v>5</v>
      </c>
      <c r="B54" s="30" t="s">
        <v>314</v>
      </c>
      <c r="C54" s="24" t="s">
        <v>315</v>
      </c>
      <c r="D54" s="25" t="s">
        <v>138</v>
      </c>
    </row>
    <row r="55" spans="1:4" ht="16" thickBot="1" x14ac:dyDescent="0.25">
      <c r="A55" s="4" t="s">
        <v>6</v>
      </c>
      <c r="B55" s="31" t="s">
        <v>316</v>
      </c>
      <c r="C55" s="27" t="s">
        <v>317</v>
      </c>
      <c r="D55" s="28" t="s">
        <v>96</v>
      </c>
    </row>
    <row r="56" spans="1:4" ht="16" thickBot="1" x14ac:dyDescent="0.25"/>
    <row r="57" spans="1:4" ht="17" thickBot="1" x14ac:dyDescent="0.25">
      <c r="A57" s="64" t="s">
        <v>23</v>
      </c>
      <c r="B57" s="65"/>
      <c r="C57" s="65"/>
      <c r="D57" s="66"/>
    </row>
    <row r="58" spans="1:4" ht="16" thickBot="1" x14ac:dyDescent="0.25">
      <c r="A58" s="1" t="s">
        <v>0</v>
      </c>
      <c r="B58" s="1" t="s">
        <v>1</v>
      </c>
      <c r="C58" s="5" t="s">
        <v>2</v>
      </c>
      <c r="D58" s="6" t="s">
        <v>3</v>
      </c>
    </row>
    <row r="59" spans="1:4" x14ac:dyDescent="0.2">
      <c r="A59" s="2" t="s">
        <v>4</v>
      </c>
      <c r="B59" s="29" t="s">
        <v>215</v>
      </c>
      <c r="C59" s="21" t="s">
        <v>308</v>
      </c>
      <c r="D59" s="22" t="s">
        <v>135</v>
      </c>
    </row>
    <row r="60" spans="1:4" x14ac:dyDescent="0.2">
      <c r="A60" s="3" t="s">
        <v>5</v>
      </c>
      <c r="B60" s="30" t="s">
        <v>211</v>
      </c>
      <c r="C60" s="24" t="s">
        <v>309</v>
      </c>
      <c r="D60" s="25" t="s">
        <v>7</v>
      </c>
    </row>
    <row r="61" spans="1:4" ht="16" thickBot="1" x14ac:dyDescent="0.25">
      <c r="A61" s="4" t="s">
        <v>6</v>
      </c>
      <c r="B61" s="31" t="s">
        <v>310</v>
      </c>
      <c r="C61" s="27" t="s">
        <v>311</v>
      </c>
      <c r="D61" s="28" t="s">
        <v>136</v>
      </c>
    </row>
  </sheetData>
  <mergeCells count="11">
    <mergeCell ref="A1:D1"/>
    <mergeCell ref="A39:D39"/>
    <mergeCell ref="A45:D45"/>
    <mergeCell ref="A51:D51"/>
    <mergeCell ref="A57:D57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5 D29:D31 D35:D37 D41:D43 D47:D49 D53:D55 D59:D61" xr:uid="{00000000-0002-0000-0700-000000000000}">
      <formula1>CLUB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/>
  <dimension ref="A1:D61"/>
  <sheetViews>
    <sheetView topLeftCell="A34" zoomScaleSheetLayoutView="100" workbookViewId="0">
      <selection activeCell="B49" sqref="B49"/>
    </sheetView>
  </sheetViews>
  <sheetFormatPr baseColWidth="10" defaultRowHeight="15" x14ac:dyDescent="0.2"/>
  <cols>
    <col min="1" max="1" width="16.33203125" customWidth="1"/>
    <col min="2" max="2" width="15.83203125" customWidth="1"/>
    <col min="3" max="3" width="13.5" customWidth="1"/>
    <col min="4" max="4" width="20.5" customWidth="1"/>
  </cols>
  <sheetData>
    <row r="1" spans="1:4" ht="25" thickBot="1" x14ac:dyDescent="0.35">
      <c r="A1" s="61" t="s">
        <v>78</v>
      </c>
      <c r="B1" s="62"/>
      <c r="C1" s="62"/>
      <c r="D1" s="63"/>
    </row>
    <row r="2" spans="1:4" ht="16" thickBot="1" x14ac:dyDescent="0.25"/>
    <row r="3" spans="1:4" ht="17" thickBot="1" x14ac:dyDescent="0.25">
      <c r="A3" s="64" t="s">
        <v>24</v>
      </c>
      <c r="B3" s="65"/>
      <c r="C3" s="65"/>
      <c r="D3" s="66"/>
    </row>
    <row r="4" spans="1:4" ht="16" thickBot="1" x14ac:dyDescent="0.25">
      <c r="A4" s="1" t="s">
        <v>0</v>
      </c>
      <c r="B4" s="1" t="s">
        <v>1</v>
      </c>
      <c r="C4" s="5" t="s">
        <v>2</v>
      </c>
      <c r="D4" s="6" t="s">
        <v>3</v>
      </c>
    </row>
    <row r="5" spans="1:4" x14ac:dyDescent="0.2">
      <c r="A5" s="2" t="s">
        <v>4</v>
      </c>
      <c r="B5" s="29"/>
      <c r="C5" s="21"/>
      <c r="D5" s="22"/>
    </row>
    <row r="6" spans="1:4" x14ac:dyDescent="0.2">
      <c r="A6" s="3" t="s">
        <v>5</v>
      </c>
      <c r="B6" s="30"/>
      <c r="C6" s="24"/>
      <c r="D6" s="25"/>
    </row>
    <row r="7" spans="1:4" ht="16" thickBot="1" x14ac:dyDescent="0.25">
      <c r="A7" s="4" t="s">
        <v>6</v>
      </c>
      <c r="B7" s="31"/>
      <c r="C7" s="27"/>
      <c r="D7" s="28"/>
    </row>
    <row r="8" spans="1:4" ht="16" thickBot="1" x14ac:dyDescent="0.25"/>
    <row r="9" spans="1:4" ht="17" thickBot="1" x14ac:dyDescent="0.25">
      <c r="A9" s="64" t="s">
        <v>25</v>
      </c>
      <c r="B9" s="65"/>
      <c r="C9" s="65"/>
      <c r="D9" s="66"/>
    </row>
    <row r="10" spans="1:4" ht="16" thickBot="1" x14ac:dyDescent="0.25">
      <c r="A10" s="1" t="s">
        <v>0</v>
      </c>
      <c r="B10" s="1" t="s">
        <v>1</v>
      </c>
      <c r="C10" s="5" t="s">
        <v>2</v>
      </c>
      <c r="D10" s="6" t="s">
        <v>3</v>
      </c>
    </row>
    <row r="11" spans="1:4" x14ac:dyDescent="0.2">
      <c r="A11" s="2" t="s">
        <v>4</v>
      </c>
      <c r="B11" s="29"/>
      <c r="C11" s="21"/>
      <c r="D11" s="22"/>
    </row>
    <row r="12" spans="1:4" x14ac:dyDescent="0.2">
      <c r="A12" s="3" t="s">
        <v>5</v>
      </c>
      <c r="B12" s="30"/>
      <c r="C12" s="24"/>
      <c r="D12" s="25"/>
    </row>
    <row r="13" spans="1:4" ht="16" thickBot="1" x14ac:dyDescent="0.25">
      <c r="A13" s="4" t="s">
        <v>6</v>
      </c>
      <c r="B13" s="31"/>
      <c r="C13" s="27"/>
      <c r="D13" s="28"/>
    </row>
    <row r="14" spans="1:4" ht="16" thickBot="1" x14ac:dyDescent="0.25"/>
    <row r="15" spans="1:4" ht="17" thickBot="1" x14ac:dyDescent="0.25">
      <c r="A15" s="64" t="s">
        <v>26</v>
      </c>
      <c r="B15" s="65"/>
      <c r="C15" s="65"/>
      <c r="D15" s="66"/>
    </row>
    <row r="16" spans="1:4" ht="16" thickBot="1" x14ac:dyDescent="0.25">
      <c r="A16" s="1" t="s">
        <v>0</v>
      </c>
      <c r="B16" s="1" t="s">
        <v>1</v>
      </c>
      <c r="C16" s="5" t="s">
        <v>2</v>
      </c>
      <c r="D16" s="6" t="s">
        <v>3</v>
      </c>
    </row>
    <row r="17" spans="1:4" x14ac:dyDescent="0.2">
      <c r="A17" s="2" t="s">
        <v>4</v>
      </c>
      <c r="B17" s="29"/>
      <c r="C17" s="21"/>
      <c r="D17" s="22"/>
    </row>
    <row r="18" spans="1:4" x14ac:dyDescent="0.2">
      <c r="A18" s="3" t="s">
        <v>5</v>
      </c>
      <c r="B18" s="30"/>
      <c r="C18" s="24"/>
      <c r="D18" s="25"/>
    </row>
    <row r="19" spans="1:4" ht="16" thickBot="1" x14ac:dyDescent="0.25">
      <c r="A19" s="4" t="s">
        <v>6</v>
      </c>
      <c r="B19" s="31"/>
      <c r="C19" s="27"/>
      <c r="D19" s="28"/>
    </row>
    <row r="20" spans="1:4" ht="16" thickBot="1" x14ac:dyDescent="0.25"/>
    <row r="21" spans="1:4" ht="17" thickBot="1" x14ac:dyDescent="0.25">
      <c r="A21" s="64" t="s">
        <v>27</v>
      </c>
      <c r="B21" s="65"/>
      <c r="C21" s="65"/>
      <c r="D21" s="66"/>
    </row>
    <row r="22" spans="1:4" ht="16" thickBot="1" x14ac:dyDescent="0.25">
      <c r="A22" s="1" t="s">
        <v>0</v>
      </c>
      <c r="B22" s="1" t="s">
        <v>1</v>
      </c>
      <c r="C22" s="5" t="s">
        <v>2</v>
      </c>
      <c r="D22" s="6" t="s">
        <v>3</v>
      </c>
    </row>
    <row r="23" spans="1:4" x14ac:dyDescent="0.2">
      <c r="A23" s="2" t="s">
        <v>4</v>
      </c>
      <c r="B23" s="29"/>
      <c r="C23" s="21"/>
      <c r="D23" s="22"/>
    </row>
    <row r="24" spans="1:4" x14ac:dyDescent="0.2">
      <c r="A24" s="3" t="s">
        <v>5</v>
      </c>
      <c r="B24" s="30"/>
      <c r="C24" s="24"/>
      <c r="D24" s="25"/>
    </row>
    <row r="25" spans="1:4" ht="16" thickBot="1" x14ac:dyDescent="0.25">
      <c r="A25" s="4" t="s">
        <v>6</v>
      </c>
      <c r="B25" s="31"/>
      <c r="C25" s="27"/>
      <c r="D25" s="28"/>
    </row>
    <row r="26" spans="1:4" ht="16" thickBot="1" x14ac:dyDescent="0.25"/>
    <row r="27" spans="1:4" ht="17" thickBot="1" x14ac:dyDescent="0.25">
      <c r="A27" s="64" t="s">
        <v>28</v>
      </c>
      <c r="B27" s="65"/>
      <c r="C27" s="65"/>
      <c r="D27" s="66"/>
    </row>
    <row r="28" spans="1:4" ht="16" thickBot="1" x14ac:dyDescent="0.25">
      <c r="A28" s="1" t="s">
        <v>0</v>
      </c>
      <c r="B28" s="1" t="s">
        <v>1</v>
      </c>
      <c r="C28" s="5" t="s">
        <v>2</v>
      </c>
      <c r="D28" s="6" t="s">
        <v>3</v>
      </c>
    </row>
    <row r="29" spans="1:4" x14ac:dyDescent="0.2">
      <c r="A29" s="2" t="s">
        <v>4</v>
      </c>
      <c r="B29" s="29"/>
      <c r="C29" s="21"/>
      <c r="D29" s="22"/>
    </row>
    <row r="30" spans="1:4" x14ac:dyDescent="0.2">
      <c r="A30" s="3" t="s">
        <v>5</v>
      </c>
      <c r="B30" s="30"/>
      <c r="C30" s="24"/>
      <c r="D30" s="25"/>
    </row>
    <row r="31" spans="1:4" ht="16" thickBot="1" x14ac:dyDescent="0.25">
      <c r="A31" s="4" t="s">
        <v>6</v>
      </c>
      <c r="B31" s="31"/>
      <c r="C31" s="27"/>
      <c r="D31" s="28"/>
    </row>
    <row r="32" spans="1:4" ht="16" thickBot="1" x14ac:dyDescent="0.25"/>
    <row r="33" spans="1:4" ht="17" thickBot="1" x14ac:dyDescent="0.25">
      <c r="A33" s="64" t="s">
        <v>29</v>
      </c>
      <c r="B33" s="65"/>
      <c r="C33" s="65"/>
      <c r="D33" s="66"/>
    </row>
    <row r="34" spans="1:4" ht="16" thickBot="1" x14ac:dyDescent="0.25">
      <c r="A34" s="1" t="s">
        <v>0</v>
      </c>
      <c r="B34" s="1" t="s">
        <v>1</v>
      </c>
      <c r="C34" s="5" t="s">
        <v>2</v>
      </c>
      <c r="D34" s="6" t="s">
        <v>3</v>
      </c>
    </row>
    <row r="35" spans="1:4" x14ac:dyDescent="0.2">
      <c r="A35" s="2" t="s">
        <v>4</v>
      </c>
      <c r="B35" s="29"/>
      <c r="C35" s="21"/>
      <c r="D35" s="22"/>
    </row>
    <row r="36" spans="1:4" x14ac:dyDescent="0.2">
      <c r="A36" s="3" t="s">
        <v>5</v>
      </c>
      <c r="B36" s="30"/>
      <c r="C36" s="24"/>
      <c r="D36" s="25"/>
    </row>
    <row r="37" spans="1:4" ht="16" thickBot="1" x14ac:dyDescent="0.25">
      <c r="A37" s="4" t="s">
        <v>6</v>
      </c>
      <c r="B37" s="31"/>
      <c r="C37" s="27"/>
      <c r="D37" s="28"/>
    </row>
    <row r="38" spans="1:4" ht="16" thickBot="1" x14ac:dyDescent="0.25"/>
    <row r="39" spans="1:4" ht="17" thickBot="1" x14ac:dyDescent="0.25">
      <c r="A39" s="64" t="s">
        <v>30</v>
      </c>
      <c r="B39" s="65"/>
      <c r="C39" s="65"/>
      <c r="D39" s="66"/>
    </row>
    <row r="40" spans="1:4" ht="16" thickBot="1" x14ac:dyDescent="0.25">
      <c r="A40" s="1" t="s">
        <v>0</v>
      </c>
      <c r="B40" s="1" t="s">
        <v>1</v>
      </c>
      <c r="C40" s="5" t="s">
        <v>2</v>
      </c>
      <c r="D40" s="6" t="s">
        <v>3</v>
      </c>
    </row>
    <row r="41" spans="1:4" x14ac:dyDescent="0.2">
      <c r="A41" s="2" t="s">
        <v>4</v>
      </c>
      <c r="B41" s="29"/>
      <c r="C41" s="21"/>
      <c r="D41" s="22"/>
    </row>
    <row r="42" spans="1:4" x14ac:dyDescent="0.2">
      <c r="A42" s="3" t="s">
        <v>5</v>
      </c>
      <c r="B42" s="30"/>
      <c r="C42" s="24"/>
      <c r="D42" s="25"/>
    </row>
    <row r="43" spans="1:4" ht="16" thickBot="1" x14ac:dyDescent="0.25">
      <c r="A43" s="4" t="s">
        <v>6</v>
      </c>
      <c r="B43" s="31"/>
      <c r="C43" s="27"/>
      <c r="D43" s="28"/>
    </row>
    <row r="44" spans="1:4" ht="16" thickBot="1" x14ac:dyDescent="0.25"/>
    <row r="45" spans="1:4" ht="17" thickBot="1" x14ac:dyDescent="0.25">
      <c r="A45" s="64" t="s">
        <v>31</v>
      </c>
      <c r="B45" s="65"/>
      <c r="C45" s="65"/>
      <c r="D45" s="66"/>
    </row>
    <row r="46" spans="1:4" ht="16" thickBot="1" x14ac:dyDescent="0.25">
      <c r="A46" s="1" t="s">
        <v>0</v>
      </c>
      <c r="B46" s="1" t="s">
        <v>1</v>
      </c>
      <c r="C46" s="5" t="s">
        <v>2</v>
      </c>
      <c r="D46" s="6" t="s">
        <v>3</v>
      </c>
    </row>
    <row r="47" spans="1:4" x14ac:dyDescent="0.2">
      <c r="A47" s="2" t="s">
        <v>4</v>
      </c>
      <c r="B47" s="29" t="s">
        <v>164</v>
      </c>
      <c r="C47" s="21" t="s">
        <v>323</v>
      </c>
      <c r="D47" s="22" t="s">
        <v>128</v>
      </c>
    </row>
    <row r="48" spans="1:4" x14ac:dyDescent="0.2">
      <c r="A48" s="3" t="s">
        <v>5</v>
      </c>
      <c r="B48" s="30" t="s">
        <v>324</v>
      </c>
      <c r="C48" s="24" t="s">
        <v>325</v>
      </c>
      <c r="D48" s="25" t="s">
        <v>137</v>
      </c>
    </row>
    <row r="49" spans="1:4" ht="16" thickBot="1" x14ac:dyDescent="0.25">
      <c r="A49" s="4" t="s">
        <v>6</v>
      </c>
      <c r="B49" s="31"/>
      <c r="C49" s="27"/>
      <c r="D49" s="28"/>
    </row>
    <row r="50" spans="1:4" ht="16" thickBot="1" x14ac:dyDescent="0.25"/>
    <row r="51" spans="1:4" ht="17" thickBot="1" x14ac:dyDescent="0.25">
      <c r="A51" s="64" t="s">
        <v>32</v>
      </c>
      <c r="B51" s="65"/>
      <c r="C51" s="65"/>
      <c r="D51" s="66"/>
    </row>
    <row r="52" spans="1:4" ht="16" thickBot="1" x14ac:dyDescent="0.25">
      <c r="A52" s="1" t="s">
        <v>0</v>
      </c>
      <c r="B52" s="1" t="s">
        <v>1</v>
      </c>
      <c r="C52" s="5" t="s">
        <v>2</v>
      </c>
      <c r="D52" s="6" t="s">
        <v>3</v>
      </c>
    </row>
    <row r="53" spans="1:4" x14ac:dyDescent="0.2">
      <c r="A53" s="2" t="s">
        <v>4</v>
      </c>
      <c r="B53" s="29" t="s">
        <v>164</v>
      </c>
      <c r="C53" s="21" t="s">
        <v>297</v>
      </c>
      <c r="D53" s="22" t="s">
        <v>96</v>
      </c>
    </row>
    <row r="54" spans="1:4" x14ac:dyDescent="0.2">
      <c r="A54" s="3" t="s">
        <v>5</v>
      </c>
      <c r="B54" s="30" t="s">
        <v>298</v>
      </c>
      <c r="C54" s="24" t="s">
        <v>299</v>
      </c>
      <c r="D54" s="25" t="s">
        <v>84</v>
      </c>
    </row>
    <row r="55" spans="1:4" ht="16" thickBot="1" x14ac:dyDescent="0.25">
      <c r="A55" s="4" t="s">
        <v>6</v>
      </c>
      <c r="B55" s="31"/>
      <c r="C55" s="27"/>
      <c r="D55" s="28"/>
    </row>
    <row r="56" spans="1:4" ht="16" thickBot="1" x14ac:dyDescent="0.25"/>
    <row r="57" spans="1:4" ht="17" thickBot="1" x14ac:dyDescent="0.25">
      <c r="A57" s="64" t="s">
        <v>33</v>
      </c>
      <c r="B57" s="65"/>
      <c r="C57" s="65"/>
      <c r="D57" s="66"/>
    </row>
    <row r="58" spans="1:4" ht="16" thickBot="1" x14ac:dyDescent="0.25">
      <c r="A58" s="1" t="s">
        <v>0</v>
      </c>
      <c r="B58" s="1" t="s">
        <v>1</v>
      </c>
      <c r="C58" s="5" t="s">
        <v>2</v>
      </c>
      <c r="D58" s="6" t="s">
        <v>3</v>
      </c>
    </row>
    <row r="59" spans="1:4" x14ac:dyDescent="0.2">
      <c r="A59" s="2" t="s">
        <v>4</v>
      </c>
      <c r="B59" s="29" t="s">
        <v>227</v>
      </c>
      <c r="C59" s="21" t="s">
        <v>320</v>
      </c>
      <c r="D59" s="22" t="s">
        <v>128</v>
      </c>
    </row>
    <row r="60" spans="1:4" x14ac:dyDescent="0.2">
      <c r="A60" s="3" t="s">
        <v>5</v>
      </c>
      <c r="B60" s="30" t="s">
        <v>276</v>
      </c>
      <c r="C60" s="24" t="s">
        <v>321</v>
      </c>
      <c r="D60" s="25" t="s">
        <v>127</v>
      </c>
    </row>
    <row r="61" spans="1:4" ht="16" thickBot="1" x14ac:dyDescent="0.25">
      <c r="A61" s="4" t="s">
        <v>6</v>
      </c>
      <c r="B61" s="31" t="s">
        <v>287</v>
      </c>
      <c r="C61" s="27" t="s">
        <v>322</v>
      </c>
      <c r="D61" s="28" t="s">
        <v>127</v>
      </c>
    </row>
  </sheetData>
  <mergeCells count="11">
    <mergeCell ref="A1:D1"/>
    <mergeCell ref="A39:D39"/>
    <mergeCell ref="A45:D45"/>
    <mergeCell ref="A51:D51"/>
    <mergeCell ref="A57:D57"/>
    <mergeCell ref="A3:D3"/>
    <mergeCell ref="A9:D9"/>
    <mergeCell ref="A15:D15"/>
    <mergeCell ref="A21:D21"/>
    <mergeCell ref="A27:D27"/>
    <mergeCell ref="A33:D33"/>
  </mergeCells>
  <dataValidations count="1">
    <dataValidation type="list" allowBlank="1" showInputMessage="1" showErrorMessage="1" sqref="D5:D7 D11:D13 D17:D19 D23:D25 D29:D31 D35:D37 D41:D43 D47:D49 D53:D55 D59:D61" xr:uid="{00000000-0002-0000-0800-000000000000}">
      <formula1>CLUB</formula1>
    </dataValidation>
  </dataValidations>
  <pageMargins left="0.7" right="0.7" top="0.75" bottom="0.75" header="0.3" footer="0.3"/>
  <pageSetup paperSize="9" scale="97" orientation="portrait"/>
  <rowBreaks count="1" manualBreakCount="1">
    <brk id="49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Résultats</vt:lpstr>
      <vt:lpstr>PUPILLES 2C - M</vt:lpstr>
      <vt:lpstr>PUPILLES 2C - F</vt:lpstr>
      <vt:lpstr>BENJAMINS - M</vt:lpstr>
      <vt:lpstr>BENJAMINS - F</vt:lpstr>
      <vt:lpstr>MINIMES - M</vt:lpstr>
      <vt:lpstr>MINIMES - F</vt:lpstr>
      <vt:lpstr>CADETS - M</vt:lpstr>
      <vt:lpstr>CADETS - F</vt:lpstr>
      <vt:lpstr>JUNIORS - M</vt:lpstr>
      <vt:lpstr>JUNIORS - F</vt:lpstr>
      <vt:lpstr>SENIORS - M</vt:lpstr>
      <vt:lpstr>SENIORS - F</vt:lpstr>
      <vt:lpstr>VETERANS - M</vt:lpstr>
      <vt:lpstr>VETERANS - F</vt:lpstr>
      <vt:lpstr>CLUB</vt:lpstr>
      <vt:lpstr>Résultats!Zone_d_impression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FTTDA</dc:creator>
  <cp:lastModifiedBy>Utilisateur Microsoft Office</cp:lastModifiedBy>
  <cp:lastPrinted>2016-09-04T04:05:22Z</cp:lastPrinted>
  <dcterms:created xsi:type="dcterms:W3CDTF">2010-12-18T03:50:41Z</dcterms:created>
  <dcterms:modified xsi:type="dcterms:W3CDTF">2019-12-09T23:05:24Z</dcterms:modified>
</cp:coreProperties>
</file>