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20" windowWidth="25600" windowHeight="9340" tabRatio="500" activeTab="1"/>
  </bookViews>
  <sheets>
    <sheet name="Feuil1" sheetId="1" r:id="rId1"/>
    <sheet name="Feuil2" sheetId="2" r:id="rId2"/>
    <sheet name="a" sheetId="3" r:id="rId3"/>
  </sheets>
  <definedNames/>
  <calcPr fullCalcOnLoad="1"/>
</workbook>
</file>

<file path=xl/sharedStrings.xml><?xml version="1.0" encoding="utf-8"?>
<sst xmlns="http://schemas.openxmlformats.org/spreadsheetml/2006/main" count="457" uniqueCount="245">
  <si>
    <t>Scratch poussins 60m</t>
  </si>
  <si>
    <t>Scratch pupilles 100m</t>
  </si>
  <si>
    <t>Scratch minimes 200m</t>
  </si>
  <si>
    <t>Scratch benjamins 200m</t>
  </si>
  <si>
    <t>GERLING HEREARII</t>
  </si>
  <si>
    <t>LY SAO DANAE</t>
  </si>
  <si>
    <t>LIAO AIDEN</t>
  </si>
  <si>
    <t>TSAN KENJI</t>
  </si>
  <si>
    <t>SILLOUX KERYAN</t>
  </si>
  <si>
    <t>BONNO KUMUHEI</t>
  </si>
  <si>
    <t>TONNELIER MAXENCE</t>
  </si>
  <si>
    <t>CHONFONT KENJI</t>
  </si>
  <si>
    <t>APEANG TORIKI</t>
  </si>
  <si>
    <t>VASPOLLI KERIAN</t>
  </si>
  <si>
    <t>LEGOFF ARIITEA</t>
  </si>
  <si>
    <t>VIDIS-SIBANI CALLY</t>
  </si>
  <si>
    <t>WONG RYAN</t>
  </si>
  <si>
    <t>LEGOFF KEANAU</t>
  </si>
  <si>
    <t>CHONFONT ETHAN</t>
  </si>
  <si>
    <t>LIAO KELLAN</t>
  </si>
  <si>
    <t>LY SAO AEDAN</t>
  </si>
  <si>
    <t>VIDIS-SIBANI GAVIN</t>
  </si>
  <si>
    <t>VASAPOLLI LOIS</t>
  </si>
  <si>
    <t>VENTURA NATHAN</t>
  </si>
  <si>
    <t>CHONFONT JASON</t>
  </si>
  <si>
    <t>VIDIS-SIBANI NESSA</t>
  </si>
  <si>
    <t>VIDIS-SIBANI SATINE</t>
  </si>
  <si>
    <t>9'38</t>
  </si>
  <si>
    <t>10'600</t>
  </si>
  <si>
    <t>10'615</t>
  </si>
  <si>
    <t>11'175</t>
  </si>
  <si>
    <t>11'470</t>
  </si>
  <si>
    <t>12'288</t>
  </si>
  <si>
    <t>13'100</t>
  </si>
  <si>
    <t>14'80</t>
  </si>
  <si>
    <t>14'832</t>
  </si>
  <si>
    <t>14'84</t>
  </si>
  <si>
    <t>16'00</t>
  </si>
  <si>
    <t>16'594</t>
  </si>
  <si>
    <t>16'87</t>
  </si>
  <si>
    <t>17'200</t>
  </si>
  <si>
    <t>17'320</t>
  </si>
  <si>
    <t>21'52</t>
  </si>
  <si>
    <t>22'682</t>
  </si>
  <si>
    <t>23'47</t>
  </si>
  <si>
    <t>25'58</t>
  </si>
  <si>
    <t>25'95</t>
  </si>
  <si>
    <t>18'27</t>
  </si>
  <si>
    <t>20'70</t>
  </si>
  <si>
    <t>20'75</t>
  </si>
  <si>
    <t>Scratch elites 200m</t>
  </si>
  <si>
    <t>10'960</t>
  </si>
  <si>
    <t>11'880</t>
  </si>
  <si>
    <t>12'200</t>
  </si>
  <si>
    <t>12'450</t>
  </si>
  <si>
    <t>12'530</t>
  </si>
  <si>
    <t>12'635</t>
  </si>
  <si>
    <t>12'770</t>
  </si>
  <si>
    <t>13'170</t>
  </si>
  <si>
    <t>13'201</t>
  </si>
  <si>
    <t>13'237</t>
  </si>
  <si>
    <t>13'283</t>
  </si>
  <si>
    <t>13'450</t>
  </si>
  <si>
    <t>13'590</t>
  </si>
  <si>
    <t>13'950</t>
  </si>
  <si>
    <t>14'100</t>
  </si>
  <si>
    <t>SIREAU KEVIN</t>
  </si>
  <si>
    <t>BROTHERS PATIARE</t>
  </si>
  <si>
    <t>COWAN MIKE</t>
  </si>
  <si>
    <t>TEIHOTAATA TERII</t>
  </si>
  <si>
    <t>ENDELER KAHIRI</t>
  </si>
  <si>
    <t>TEUIRA TUARII</t>
  </si>
  <si>
    <t>LEGOFF LAURENT</t>
  </si>
  <si>
    <t>CHING HERENUI</t>
  </si>
  <si>
    <t>BEAUFILS BRYAN</t>
  </si>
  <si>
    <t>ARAPA ROCKY</t>
  </si>
  <si>
    <t>TONNELIER THIERRY</t>
  </si>
  <si>
    <t>KAIMUKO TEAVA</t>
  </si>
  <si>
    <t>BEAUFILS CHRISTOPHER</t>
  </si>
  <si>
    <t>JULIEN TEVA</t>
  </si>
  <si>
    <t>400m handicap</t>
  </si>
  <si>
    <t>800m handicap</t>
  </si>
  <si>
    <t>1200m handicap benjamins</t>
  </si>
  <si>
    <t>1200m handicap minimes</t>
  </si>
  <si>
    <t>2'09'155</t>
  </si>
  <si>
    <t>1'40'208</t>
  </si>
  <si>
    <t>53'620</t>
  </si>
  <si>
    <t>KAIMUKO MANUARII</t>
  </si>
  <si>
    <t>1er tour</t>
  </si>
  <si>
    <t>13'426</t>
  </si>
  <si>
    <t>13'700</t>
  </si>
  <si>
    <t>12'730</t>
  </si>
  <si>
    <t>14'900</t>
  </si>
  <si>
    <t>13'066</t>
  </si>
  <si>
    <t>N1</t>
  </si>
  <si>
    <t>N12</t>
  </si>
  <si>
    <t>N2</t>
  </si>
  <si>
    <t>N11</t>
  </si>
  <si>
    <t>N3</t>
  </si>
  <si>
    <t>N10</t>
  </si>
  <si>
    <t>N4</t>
  </si>
  <si>
    <t>N9</t>
  </si>
  <si>
    <t>N5</t>
  </si>
  <si>
    <t>N8</t>
  </si>
  <si>
    <t>N6</t>
  </si>
  <si>
    <t>N7</t>
  </si>
  <si>
    <t>15'200</t>
  </si>
  <si>
    <t>1A1</t>
  </si>
  <si>
    <t>1A2</t>
  </si>
  <si>
    <t>2A1</t>
  </si>
  <si>
    <t>2A2</t>
  </si>
  <si>
    <t>3A1</t>
  </si>
  <si>
    <t>3A2</t>
  </si>
  <si>
    <t>4A1</t>
  </si>
  <si>
    <t>4A2</t>
  </si>
  <si>
    <t>5A1</t>
  </si>
  <si>
    <t>5A2</t>
  </si>
  <si>
    <t>6A1</t>
  </si>
  <si>
    <t>6A2</t>
  </si>
  <si>
    <t>Handicap 3 coureurs élites</t>
  </si>
  <si>
    <t>Repêchage</t>
  </si>
  <si>
    <t>1'47"410</t>
  </si>
  <si>
    <t>1B</t>
  </si>
  <si>
    <t>9B</t>
  </si>
  <si>
    <t>10B</t>
  </si>
  <si>
    <t>2B</t>
  </si>
  <si>
    <t>11B</t>
  </si>
  <si>
    <t>12B</t>
  </si>
  <si>
    <t>1/4 Finale (2 manches)</t>
  </si>
  <si>
    <t>12'100</t>
  </si>
  <si>
    <t>13'570</t>
  </si>
  <si>
    <t>1ère</t>
  </si>
  <si>
    <t>2ème</t>
  </si>
  <si>
    <t>B</t>
  </si>
  <si>
    <t>Q</t>
  </si>
  <si>
    <t>1C</t>
  </si>
  <si>
    <t>5C</t>
  </si>
  <si>
    <t>2C</t>
  </si>
  <si>
    <t>6C</t>
  </si>
  <si>
    <t>3C</t>
  </si>
  <si>
    <t>7C</t>
  </si>
  <si>
    <t>4C</t>
  </si>
  <si>
    <t>8C</t>
  </si>
  <si>
    <t>1/2 Finale (2 manches)</t>
  </si>
  <si>
    <t>1D</t>
  </si>
  <si>
    <t>3D</t>
  </si>
  <si>
    <t>2D</t>
  </si>
  <si>
    <t>4D</t>
  </si>
  <si>
    <t>Finale: 3ème à 4ème places</t>
  </si>
  <si>
    <t>Finale: 1ère à 2ème places</t>
  </si>
  <si>
    <t>Classement 9ème à 12 places</t>
  </si>
  <si>
    <t>14'775</t>
  </si>
  <si>
    <t>13'550</t>
  </si>
  <si>
    <t>12'079</t>
  </si>
  <si>
    <t>AVERTISSEMENT</t>
  </si>
  <si>
    <t>13'330</t>
  </si>
  <si>
    <t>12'800</t>
  </si>
  <si>
    <t>Elimination 3 coureurs élite</t>
  </si>
  <si>
    <t>1'14"895</t>
  </si>
  <si>
    <t>13'800</t>
  </si>
  <si>
    <t>13'062</t>
  </si>
  <si>
    <t>Finale:5 à 8</t>
  </si>
  <si>
    <t>12'900</t>
  </si>
  <si>
    <t>12'343</t>
  </si>
  <si>
    <t>12'560</t>
  </si>
  <si>
    <t>12'130</t>
  </si>
  <si>
    <t>Règle: décisions prises sont collégiales et doivent être respectées</t>
  </si>
  <si>
    <t>Respect des horaires</t>
  </si>
  <si>
    <t>COMMUNIQUE</t>
  </si>
  <si>
    <t>Rappel zone de sécurité: seuls les officiels peuvent circuler devant la table des officiels</t>
  </si>
  <si>
    <t>1er tour vitesse individuel sortie du couloir des sprinter dans les 200 dernier mètres</t>
  </si>
  <si>
    <t>1/4 finale vitesse individuelle sortie du couloir des sprinter dans les 200 dernier mètres</t>
  </si>
  <si>
    <t>Insulte dite lors du passage sur la ligne d'arrivée</t>
  </si>
  <si>
    <t>Classement provisoire de l'Omnium</t>
  </si>
  <si>
    <t xml:space="preserve">Classement OMNIUM </t>
  </si>
  <si>
    <t>Elimination</t>
  </si>
  <si>
    <t>PENNILLA Y PERELLA KEHAU</t>
  </si>
  <si>
    <t>Elimination 6 tours 6'31"564</t>
  </si>
  <si>
    <t>Elimination 8 tours 8'02"66</t>
  </si>
  <si>
    <t>Elimination 4 tours 3'26"097</t>
  </si>
  <si>
    <t>Elimination 2 tours 20'045</t>
  </si>
  <si>
    <t>12'820</t>
  </si>
  <si>
    <t>12'03</t>
  </si>
  <si>
    <t>OMNIUM 2KM</t>
  </si>
  <si>
    <t>2'57"488</t>
  </si>
  <si>
    <t>3'04"570</t>
  </si>
  <si>
    <t>2'49"598</t>
  </si>
  <si>
    <t>2'49"651</t>
  </si>
  <si>
    <t>2'54"775</t>
  </si>
  <si>
    <t>2'53"158</t>
  </si>
  <si>
    <t>2'51"784</t>
  </si>
  <si>
    <t>2'32"265</t>
  </si>
  <si>
    <t>2'41"160</t>
  </si>
  <si>
    <t>2'48"920</t>
  </si>
  <si>
    <t>3km</t>
  </si>
  <si>
    <t>3'56"263</t>
  </si>
  <si>
    <t>Finale vitesse 400m</t>
  </si>
  <si>
    <t>49"396</t>
  </si>
  <si>
    <t>50"536</t>
  </si>
  <si>
    <t>2km</t>
  </si>
  <si>
    <t>2'35"00</t>
  </si>
  <si>
    <t>47"363</t>
  </si>
  <si>
    <t>OMNIUM</t>
  </si>
  <si>
    <t>45'900</t>
  </si>
  <si>
    <t>53'832</t>
  </si>
  <si>
    <t>Benjamins 400m</t>
  </si>
  <si>
    <t>40'900</t>
  </si>
  <si>
    <t>45'00</t>
  </si>
  <si>
    <t>Minimes 400m</t>
  </si>
  <si>
    <t>34'500</t>
  </si>
  <si>
    <t>Pupilles 400m</t>
  </si>
  <si>
    <t>12'623</t>
  </si>
  <si>
    <t>TOTAL</t>
  </si>
  <si>
    <t>POUSSINS</t>
  </si>
  <si>
    <t>60m</t>
  </si>
  <si>
    <t>Handicap</t>
  </si>
  <si>
    <t>400M</t>
  </si>
  <si>
    <t>PUPILLES</t>
  </si>
  <si>
    <t>100M</t>
  </si>
  <si>
    <t>11'900</t>
  </si>
  <si>
    <t>BENJAMINS</t>
  </si>
  <si>
    <t>200m</t>
  </si>
  <si>
    <t>400m</t>
  </si>
  <si>
    <t>Classements</t>
  </si>
  <si>
    <t>200M</t>
  </si>
  <si>
    <t>2KM</t>
  </si>
  <si>
    <t>8km</t>
  </si>
  <si>
    <t>Non partant</t>
  </si>
  <si>
    <t>1er</t>
  </si>
  <si>
    <t>2e</t>
  </si>
  <si>
    <t>Abandon forfait scratch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</si>
  <si>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</si>
  <si>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</si>
  <si>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</si>
  <si>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</si>
  <si>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</si>
  <si>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</si>
  <si>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</si>
  <si>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</si>
  <si>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</si>
  <si>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</si>
  <si>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</si>
  <si>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</si>
  <si>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</si>
  <si>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CLASSEMENT GÉNÉRAL DES 2 SOIRÉES</t>
  </si>
</sst>
</file>

<file path=xl/styles.xml><?xml version="1.0" encoding="utf-8"?>
<styleSheet xmlns="http://schemas.openxmlformats.org/spreadsheetml/2006/main">
  <numFmts count="16">
    <numFmt numFmtId="5" formatCode="#,##0\ &quot;FCFP&quot;;\-#,##0\ &quot;FCFP&quot;"/>
    <numFmt numFmtId="6" formatCode="#,##0\ &quot;FCFP&quot;;[Red]\-#,##0\ &quot;FCFP&quot;"/>
    <numFmt numFmtId="7" formatCode="#,##0.00\ &quot;FCFP&quot;;\-#,##0.00\ &quot;FCFP&quot;"/>
    <numFmt numFmtId="8" formatCode="#,##0.00\ &quot;FCFP&quot;;[Red]\-#,##0.00\ &quot;FCFP&quot;"/>
    <numFmt numFmtId="42" formatCode="_-* #,##0\ &quot;FCFP&quot;_-;\-* #,##0\ &quot;FCFP&quot;_-;_-* &quot;-&quot;\ &quot;FCFP&quot;_-;_-@_-"/>
    <numFmt numFmtId="41" formatCode="_-* #,##0\ _F_C_F_P_-;\-* #,##0\ _F_C_F_P_-;_-* &quot;-&quot;\ _F_C_F_P_-;_-@_-"/>
    <numFmt numFmtId="44" formatCode="_-* #,##0.00\ &quot;FCFP&quot;_-;\-* #,##0.00\ &quot;FCFP&quot;_-;_-* &quot;-&quot;??\ &quot;FCFP&quot;_-;_-@_-"/>
    <numFmt numFmtId="43" formatCode="_-* #,##0.00\ _F_C_F_P_-;\-* #,##0.00\ _F_C_F_P_-;_-* &quot;-&quot;??\ _F_C_F_P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 (Corps)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sz val="12"/>
      <color theme="1"/>
      <name val="Calibri (Corps)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5"/>
  <sheetViews>
    <sheetView workbookViewId="0" topLeftCell="A77">
      <selection activeCell="A86" sqref="A86:E104"/>
    </sheetView>
  </sheetViews>
  <sheetFormatPr defaultColWidth="11.00390625" defaultRowHeight="15.75"/>
  <cols>
    <col min="1" max="1" width="21.125" style="0" bestFit="1" customWidth="1"/>
    <col min="2" max="2" width="19.125" style="0" bestFit="1" customWidth="1"/>
    <col min="6" max="6" width="19.125" style="0" bestFit="1" customWidth="1"/>
    <col min="9" max="9" width="18.50390625" style="0" bestFit="1" customWidth="1"/>
    <col min="11" max="11" width="4.375" style="0" bestFit="1" customWidth="1"/>
    <col min="12" max="12" width="4.125" style="0" bestFit="1" customWidth="1"/>
    <col min="14" max="14" width="5.50390625" style="0" customWidth="1"/>
    <col min="15" max="15" width="4.125" style="0" bestFit="1" customWidth="1"/>
    <col min="16" max="16" width="18.50390625" style="0" bestFit="1" customWidth="1"/>
  </cols>
  <sheetData>
    <row r="1" spans="1:23" ht="15">
      <c r="A1" t="s">
        <v>0</v>
      </c>
      <c r="E1" t="s">
        <v>80</v>
      </c>
      <c r="G1" t="s">
        <v>86</v>
      </c>
      <c r="I1" t="s">
        <v>174</v>
      </c>
      <c r="N1" t="s">
        <v>177</v>
      </c>
      <c r="W1" t="s">
        <v>196</v>
      </c>
    </row>
    <row r="2" spans="1:26" ht="15">
      <c r="A2">
        <v>402</v>
      </c>
      <c r="B2" t="s">
        <v>4</v>
      </c>
      <c r="C2" t="s">
        <v>27</v>
      </c>
      <c r="D2">
        <v>0</v>
      </c>
      <c r="E2">
        <v>402</v>
      </c>
      <c r="F2" t="s">
        <v>4</v>
      </c>
      <c r="G2">
        <v>0</v>
      </c>
      <c r="L2">
        <v>40</v>
      </c>
      <c r="N2">
        <v>402</v>
      </c>
      <c r="O2">
        <v>1</v>
      </c>
      <c r="P2" t="s">
        <v>4</v>
      </c>
      <c r="Q2">
        <v>0</v>
      </c>
      <c r="W2">
        <v>417</v>
      </c>
      <c r="X2">
        <v>3</v>
      </c>
      <c r="Z2">
        <v>3</v>
      </c>
    </row>
    <row r="3" spans="1:26" ht="15">
      <c r="A3">
        <v>417</v>
      </c>
      <c r="B3" t="s">
        <v>5</v>
      </c>
      <c r="C3" t="s">
        <v>28</v>
      </c>
      <c r="D3">
        <v>2</v>
      </c>
      <c r="E3">
        <v>403</v>
      </c>
      <c r="F3" t="s">
        <v>6</v>
      </c>
      <c r="G3">
        <v>2</v>
      </c>
      <c r="N3">
        <v>403</v>
      </c>
      <c r="O3">
        <v>3</v>
      </c>
      <c r="P3" t="s">
        <v>6</v>
      </c>
      <c r="Q3">
        <v>3</v>
      </c>
      <c r="W3">
        <v>402</v>
      </c>
      <c r="X3">
        <v>1</v>
      </c>
      <c r="Y3" t="s">
        <v>197</v>
      </c>
      <c r="Z3">
        <v>0</v>
      </c>
    </row>
    <row r="4" spans="1:26" ht="15">
      <c r="A4">
        <v>403</v>
      </c>
      <c r="B4" t="s">
        <v>6</v>
      </c>
      <c r="C4" t="s">
        <v>29</v>
      </c>
      <c r="D4">
        <v>3</v>
      </c>
      <c r="E4">
        <v>417</v>
      </c>
      <c r="F4" t="s">
        <v>5</v>
      </c>
      <c r="G4">
        <v>3</v>
      </c>
      <c r="N4">
        <v>405</v>
      </c>
      <c r="O4">
        <v>7</v>
      </c>
      <c r="P4" t="s">
        <v>9</v>
      </c>
      <c r="Q4">
        <v>7</v>
      </c>
      <c r="W4">
        <v>403</v>
      </c>
      <c r="X4">
        <v>2</v>
      </c>
      <c r="Z4">
        <v>2</v>
      </c>
    </row>
    <row r="5" spans="1:17" ht="15">
      <c r="A5">
        <v>430</v>
      </c>
      <c r="B5" t="s">
        <v>7</v>
      </c>
      <c r="C5" t="s">
        <v>30</v>
      </c>
      <c r="D5">
        <v>4</v>
      </c>
      <c r="E5">
        <v>430</v>
      </c>
      <c r="F5" t="s">
        <v>7</v>
      </c>
      <c r="G5">
        <v>4</v>
      </c>
      <c r="N5">
        <v>430</v>
      </c>
      <c r="O5">
        <v>4</v>
      </c>
      <c r="P5" s="2" t="s">
        <v>7</v>
      </c>
      <c r="Q5">
        <v>4</v>
      </c>
    </row>
    <row r="6" spans="1:26" ht="15">
      <c r="A6">
        <v>424</v>
      </c>
      <c r="B6" t="s">
        <v>8</v>
      </c>
      <c r="C6" t="s">
        <v>31</v>
      </c>
      <c r="D6">
        <v>5</v>
      </c>
      <c r="E6">
        <v>424</v>
      </c>
      <c r="F6" t="s">
        <v>8</v>
      </c>
      <c r="G6">
        <v>5</v>
      </c>
      <c r="N6">
        <v>424</v>
      </c>
      <c r="O6">
        <v>6</v>
      </c>
      <c r="P6" t="s">
        <v>8</v>
      </c>
      <c r="Q6">
        <v>6</v>
      </c>
      <c r="W6">
        <v>421</v>
      </c>
      <c r="X6">
        <v>1</v>
      </c>
      <c r="Y6" t="s">
        <v>198</v>
      </c>
      <c r="Z6">
        <v>4</v>
      </c>
    </row>
    <row r="7" spans="1:26" ht="15">
      <c r="A7">
        <v>405</v>
      </c>
      <c r="B7" t="s">
        <v>9</v>
      </c>
      <c r="C7" t="s">
        <v>32</v>
      </c>
      <c r="D7">
        <v>6</v>
      </c>
      <c r="E7">
        <v>405</v>
      </c>
      <c r="F7" t="s">
        <v>9</v>
      </c>
      <c r="G7">
        <v>6</v>
      </c>
      <c r="N7">
        <v>421</v>
      </c>
      <c r="O7">
        <v>2</v>
      </c>
      <c r="P7" t="s">
        <v>176</v>
      </c>
      <c r="Q7">
        <v>2</v>
      </c>
      <c r="W7">
        <v>430</v>
      </c>
      <c r="X7">
        <v>2</v>
      </c>
      <c r="Z7">
        <v>5</v>
      </c>
    </row>
    <row r="8" spans="14:26" ht="15">
      <c r="N8">
        <v>417</v>
      </c>
      <c r="O8">
        <v>5</v>
      </c>
      <c r="P8" t="s">
        <v>5</v>
      </c>
      <c r="Q8">
        <v>5</v>
      </c>
      <c r="W8">
        <v>405</v>
      </c>
      <c r="X8">
        <v>4</v>
      </c>
      <c r="Z8">
        <v>7</v>
      </c>
    </row>
    <row r="9" spans="1:26" ht="15">
      <c r="A9" t="s">
        <v>1</v>
      </c>
      <c r="E9" t="s">
        <v>81</v>
      </c>
      <c r="G9" t="s">
        <v>85</v>
      </c>
      <c r="N9" t="s">
        <v>178</v>
      </c>
      <c r="W9">
        <v>424</v>
      </c>
      <c r="X9">
        <v>3</v>
      </c>
      <c r="Z9">
        <v>6</v>
      </c>
    </row>
    <row r="10" spans="1:17" ht="15">
      <c r="A10">
        <v>434</v>
      </c>
      <c r="B10" t="s">
        <v>10</v>
      </c>
      <c r="C10" t="s">
        <v>33</v>
      </c>
      <c r="D10">
        <v>0</v>
      </c>
      <c r="E10">
        <v>434</v>
      </c>
      <c r="F10" t="s">
        <v>10</v>
      </c>
      <c r="G10">
        <v>0</v>
      </c>
      <c r="N10">
        <v>434</v>
      </c>
      <c r="O10">
        <v>1</v>
      </c>
      <c r="P10" t="s">
        <v>10</v>
      </c>
      <c r="Q10">
        <v>0</v>
      </c>
    </row>
    <row r="11" spans="1:23" ht="15">
      <c r="A11">
        <v>407</v>
      </c>
      <c r="B11" t="s">
        <v>11</v>
      </c>
      <c r="C11" t="s">
        <v>34</v>
      </c>
      <c r="D11">
        <v>2</v>
      </c>
      <c r="E11">
        <v>408</v>
      </c>
      <c r="F11" t="s">
        <v>13</v>
      </c>
      <c r="G11">
        <v>2</v>
      </c>
      <c r="N11">
        <v>408</v>
      </c>
      <c r="O11">
        <v>2</v>
      </c>
      <c r="P11" t="s">
        <v>13</v>
      </c>
      <c r="Q11">
        <v>2</v>
      </c>
      <c r="W11" t="s">
        <v>210</v>
      </c>
    </row>
    <row r="12" spans="1:26" ht="15">
      <c r="A12">
        <v>427</v>
      </c>
      <c r="B12" t="s">
        <v>12</v>
      </c>
      <c r="C12" t="s">
        <v>35</v>
      </c>
      <c r="D12">
        <v>3</v>
      </c>
      <c r="E12">
        <v>319</v>
      </c>
      <c r="F12" t="s">
        <v>14</v>
      </c>
      <c r="G12">
        <v>3</v>
      </c>
      <c r="N12">
        <v>319</v>
      </c>
      <c r="O12">
        <v>3</v>
      </c>
      <c r="P12" t="s">
        <v>14</v>
      </c>
      <c r="Q12">
        <v>3</v>
      </c>
      <c r="W12">
        <v>434</v>
      </c>
      <c r="X12">
        <v>1</v>
      </c>
      <c r="Y12" t="s">
        <v>201</v>
      </c>
      <c r="Z12">
        <v>0</v>
      </c>
    </row>
    <row r="13" spans="1:26" ht="15">
      <c r="A13">
        <v>408</v>
      </c>
      <c r="B13" t="s">
        <v>13</v>
      </c>
      <c r="C13" t="s">
        <v>36</v>
      </c>
      <c r="D13">
        <v>4</v>
      </c>
      <c r="E13">
        <v>427</v>
      </c>
      <c r="F13" t="s">
        <v>12</v>
      </c>
      <c r="G13">
        <v>4</v>
      </c>
      <c r="N13">
        <v>427</v>
      </c>
      <c r="O13">
        <v>4</v>
      </c>
      <c r="P13" t="s">
        <v>12</v>
      </c>
      <c r="Q13">
        <v>4</v>
      </c>
      <c r="W13">
        <v>407</v>
      </c>
      <c r="X13">
        <v>2</v>
      </c>
      <c r="Z13">
        <v>2</v>
      </c>
    </row>
    <row r="14" spans="1:26" ht="15">
      <c r="A14">
        <v>319</v>
      </c>
      <c r="B14" t="s">
        <v>14</v>
      </c>
      <c r="C14" t="s">
        <v>37</v>
      </c>
      <c r="D14">
        <v>5</v>
      </c>
      <c r="E14">
        <v>407</v>
      </c>
      <c r="F14" t="s">
        <v>11</v>
      </c>
      <c r="G14">
        <v>5</v>
      </c>
      <c r="N14">
        <v>407</v>
      </c>
      <c r="O14">
        <v>5</v>
      </c>
      <c r="P14" t="s">
        <v>11</v>
      </c>
      <c r="Q14">
        <v>5</v>
      </c>
      <c r="W14">
        <v>427</v>
      </c>
      <c r="X14">
        <v>3</v>
      </c>
      <c r="Z14">
        <v>3</v>
      </c>
    </row>
    <row r="15" spans="1:17" ht="15">
      <c r="A15">
        <v>431</v>
      </c>
      <c r="B15" t="s">
        <v>25</v>
      </c>
      <c r="C15" t="s">
        <v>38</v>
      </c>
      <c r="D15">
        <v>6</v>
      </c>
      <c r="E15">
        <v>423</v>
      </c>
      <c r="F15" t="s">
        <v>16</v>
      </c>
      <c r="G15">
        <v>6</v>
      </c>
      <c r="N15">
        <v>423</v>
      </c>
      <c r="O15">
        <v>6</v>
      </c>
      <c r="P15" t="s">
        <v>16</v>
      </c>
      <c r="Q15">
        <v>6</v>
      </c>
    </row>
    <row r="16" spans="1:17" ht="15">
      <c r="A16">
        <v>423</v>
      </c>
      <c r="B16" t="s">
        <v>16</v>
      </c>
      <c r="C16" t="s">
        <v>39</v>
      </c>
      <c r="D16">
        <v>7</v>
      </c>
      <c r="E16">
        <v>431</v>
      </c>
      <c r="F16" t="s">
        <v>25</v>
      </c>
      <c r="G16">
        <v>7</v>
      </c>
      <c r="N16">
        <v>431</v>
      </c>
      <c r="O16">
        <v>8</v>
      </c>
      <c r="P16" t="s">
        <v>25</v>
      </c>
      <c r="Q16">
        <v>8</v>
      </c>
    </row>
    <row r="17" spans="1:26" ht="15">
      <c r="A17">
        <v>432</v>
      </c>
      <c r="B17" t="s">
        <v>15</v>
      </c>
      <c r="C17" t="s">
        <v>40</v>
      </c>
      <c r="D17">
        <v>8</v>
      </c>
      <c r="E17">
        <v>433</v>
      </c>
      <c r="F17" t="s">
        <v>26</v>
      </c>
      <c r="G17">
        <v>8</v>
      </c>
      <c r="N17">
        <v>433</v>
      </c>
      <c r="O17">
        <v>7</v>
      </c>
      <c r="P17" t="s">
        <v>26</v>
      </c>
      <c r="Q17">
        <v>7</v>
      </c>
      <c r="W17">
        <v>319</v>
      </c>
      <c r="X17">
        <v>2</v>
      </c>
      <c r="Z17">
        <v>5</v>
      </c>
    </row>
    <row r="18" spans="1:26" ht="15">
      <c r="A18">
        <v>433</v>
      </c>
      <c r="B18" t="s">
        <v>26</v>
      </c>
      <c r="C18" t="s">
        <v>41</v>
      </c>
      <c r="D18">
        <v>9</v>
      </c>
      <c r="E18">
        <v>432</v>
      </c>
      <c r="F18" t="s">
        <v>15</v>
      </c>
      <c r="G18">
        <v>9</v>
      </c>
      <c r="N18">
        <v>432</v>
      </c>
      <c r="O18">
        <v>9</v>
      </c>
      <c r="P18" t="s">
        <v>15</v>
      </c>
      <c r="Q18">
        <v>9</v>
      </c>
      <c r="W18">
        <v>408</v>
      </c>
      <c r="X18">
        <v>1</v>
      </c>
      <c r="Y18" t="s">
        <v>203</v>
      </c>
      <c r="Z18">
        <v>4</v>
      </c>
    </row>
    <row r="19" spans="23:26" ht="15">
      <c r="W19">
        <v>431</v>
      </c>
      <c r="X19">
        <v>3</v>
      </c>
      <c r="Z19">
        <v>6</v>
      </c>
    </row>
    <row r="20" spans="1:14" ht="15">
      <c r="A20" t="s">
        <v>3</v>
      </c>
      <c r="E20" t="s">
        <v>82</v>
      </c>
      <c r="G20" t="s">
        <v>84</v>
      </c>
      <c r="N20" t="s">
        <v>179</v>
      </c>
    </row>
    <row r="21" spans="1:26" ht="15">
      <c r="A21">
        <v>308</v>
      </c>
      <c r="B21" t="s">
        <v>17</v>
      </c>
      <c r="C21" t="s">
        <v>42</v>
      </c>
      <c r="D21">
        <v>0</v>
      </c>
      <c r="E21">
        <v>413</v>
      </c>
      <c r="F21" t="s">
        <v>18</v>
      </c>
      <c r="G21">
        <v>0</v>
      </c>
      <c r="N21">
        <v>413</v>
      </c>
      <c r="O21">
        <v>2</v>
      </c>
      <c r="P21" t="s">
        <v>18</v>
      </c>
      <c r="Q21">
        <v>2</v>
      </c>
      <c r="W21">
        <v>433</v>
      </c>
      <c r="X21">
        <v>2</v>
      </c>
      <c r="Z21">
        <v>8</v>
      </c>
    </row>
    <row r="22" spans="1:26" ht="15">
      <c r="A22">
        <v>413</v>
      </c>
      <c r="B22" t="s">
        <v>18</v>
      </c>
      <c r="C22" t="s">
        <v>43</v>
      </c>
      <c r="D22">
        <v>2</v>
      </c>
      <c r="E22">
        <v>308</v>
      </c>
      <c r="F22" t="s">
        <v>17</v>
      </c>
      <c r="G22">
        <v>2</v>
      </c>
      <c r="N22">
        <v>308</v>
      </c>
      <c r="O22">
        <v>1</v>
      </c>
      <c r="P22" t="s">
        <v>17</v>
      </c>
      <c r="Q22">
        <v>0</v>
      </c>
      <c r="W22">
        <v>432</v>
      </c>
      <c r="X22">
        <v>3</v>
      </c>
      <c r="Z22">
        <v>9</v>
      </c>
    </row>
    <row r="23" spans="1:26" ht="15">
      <c r="A23">
        <v>414</v>
      </c>
      <c r="B23" t="s">
        <v>19</v>
      </c>
      <c r="C23" t="s">
        <v>44</v>
      </c>
      <c r="D23">
        <v>3</v>
      </c>
      <c r="E23">
        <v>414</v>
      </c>
      <c r="F23" t="s">
        <v>19</v>
      </c>
      <c r="G23">
        <v>3</v>
      </c>
      <c r="N23">
        <v>414</v>
      </c>
      <c r="O23">
        <v>3</v>
      </c>
      <c r="P23" t="s">
        <v>19</v>
      </c>
      <c r="Q23">
        <v>3</v>
      </c>
      <c r="W23">
        <v>423</v>
      </c>
      <c r="X23">
        <v>1</v>
      </c>
      <c r="Y23" t="s">
        <v>204</v>
      </c>
      <c r="Z23">
        <v>7</v>
      </c>
    </row>
    <row r="24" spans="1:23" ht="15">
      <c r="A24">
        <v>419</v>
      </c>
      <c r="B24" t="s">
        <v>20</v>
      </c>
      <c r="C24" t="s">
        <v>45</v>
      </c>
      <c r="D24">
        <v>4</v>
      </c>
      <c r="E24">
        <v>419</v>
      </c>
      <c r="F24" t="s">
        <v>20</v>
      </c>
      <c r="G24">
        <v>4</v>
      </c>
      <c r="N24">
        <v>419</v>
      </c>
      <c r="O24">
        <v>4</v>
      </c>
      <c r="P24" t="s">
        <v>20</v>
      </c>
      <c r="Q24">
        <v>4</v>
      </c>
      <c r="W24" t="s">
        <v>205</v>
      </c>
    </row>
    <row r="25" spans="1:30" ht="15">
      <c r="A25">
        <v>412</v>
      </c>
      <c r="B25" t="s">
        <v>21</v>
      </c>
      <c r="C25" t="s">
        <v>46</v>
      </c>
      <c r="D25">
        <v>5</v>
      </c>
      <c r="E25">
        <v>412</v>
      </c>
      <c r="F25" t="s">
        <v>21</v>
      </c>
      <c r="G25">
        <v>5</v>
      </c>
      <c r="N25">
        <v>412</v>
      </c>
      <c r="O25">
        <v>5</v>
      </c>
      <c r="P25" t="s">
        <v>21</v>
      </c>
      <c r="Q25">
        <v>5</v>
      </c>
      <c r="W25">
        <v>414</v>
      </c>
      <c r="X25">
        <v>3</v>
      </c>
      <c r="Z25">
        <v>3</v>
      </c>
      <c r="AD25">
        <v>0</v>
      </c>
    </row>
    <row r="26" spans="23:30" ht="15">
      <c r="W26">
        <v>308</v>
      </c>
      <c r="X26">
        <v>1</v>
      </c>
      <c r="Y26" t="s">
        <v>206</v>
      </c>
      <c r="Z26">
        <v>0</v>
      </c>
      <c r="AD26">
        <v>2</v>
      </c>
    </row>
    <row r="27" spans="1:30" ht="15">
      <c r="A27" t="s">
        <v>2</v>
      </c>
      <c r="E27" t="s">
        <v>83</v>
      </c>
      <c r="G27" t="s">
        <v>84</v>
      </c>
      <c r="N27" t="s">
        <v>180</v>
      </c>
      <c r="W27">
        <v>413</v>
      </c>
      <c r="X27">
        <v>2</v>
      </c>
      <c r="Z27">
        <v>2</v>
      </c>
      <c r="AD27">
        <v>3</v>
      </c>
    </row>
    <row r="28" spans="1:17" ht="15">
      <c r="A28">
        <v>212</v>
      </c>
      <c r="B28" t="s">
        <v>22</v>
      </c>
      <c r="C28" t="s">
        <v>47</v>
      </c>
      <c r="D28">
        <v>0</v>
      </c>
      <c r="E28">
        <v>212</v>
      </c>
      <c r="F28" t="s">
        <v>22</v>
      </c>
      <c r="G28">
        <v>0</v>
      </c>
      <c r="N28">
        <v>212</v>
      </c>
      <c r="P28" t="s">
        <v>22</v>
      </c>
      <c r="Q28">
        <v>0</v>
      </c>
    </row>
    <row r="29" spans="1:26" ht="15">
      <c r="A29">
        <v>322</v>
      </c>
      <c r="B29" t="s">
        <v>23</v>
      </c>
      <c r="C29" t="s">
        <v>48</v>
      </c>
      <c r="D29">
        <v>2</v>
      </c>
      <c r="E29">
        <v>322</v>
      </c>
      <c r="F29" t="s">
        <v>23</v>
      </c>
      <c r="G29">
        <v>2</v>
      </c>
      <c r="N29">
        <v>322</v>
      </c>
      <c r="P29" t="s">
        <v>23</v>
      </c>
      <c r="Q29">
        <v>3</v>
      </c>
      <c r="W29">
        <v>419</v>
      </c>
      <c r="X29">
        <v>1</v>
      </c>
      <c r="Y29" t="s">
        <v>207</v>
      </c>
      <c r="Z29">
        <v>4</v>
      </c>
    </row>
    <row r="30" spans="1:26" ht="15">
      <c r="A30">
        <v>213</v>
      </c>
      <c r="B30" t="s">
        <v>24</v>
      </c>
      <c r="C30" t="s">
        <v>49</v>
      </c>
      <c r="D30">
        <v>3</v>
      </c>
      <c r="E30">
        <v>213</v>
      </c>
      <c r="F30" t="s">
        <v>24</v>
      </c>
      <c r="G30">
        <v>3</v>
      </c>
      <c r="N30">
        <v>213</v>
      </c>
      <c r="P30" t="s">
        <v>24</v>
      </c>
      <c r="Q30">
        <v>2</v>
      </c>
      <c r="W30">
        <v>412</v>
      </c>
      <c r="X30">
        <v>2</v>
      </c>
      <c r="Z30">
        <v>5</v>
      </c>
    </row>
    <row r="32" spans="1:23" ht="15">
      <c r="A32" t="s">
        <v>50</v>
      </c>
      <c r="G32" t="s">
        <v>88</v>
      </c>
      <c r="N32" t="s">
        <v>128</v>
      </c>
      <c r="Q32" t="s">
        <v>131</v>
      </c>
      <c r="R32" t="s">
        <v>132</v>
      </c>
      <c r="S32" t="s">
        <v>133</v>
      </c>
      <c r="T32" t="s">
        <v>134</v>
      </c>
      <c r="W32" t="s">
        <v>208</v>
      </c>
    </row>
    <row r="33" spans="1:25" ht="15">
      <c r="A33">
        <v>321</v>
      </c>
      <c r="B33" t="s">
        <v>66</v>
      </c>
      <c r="C33" t="s">
        <v>51</v>
      </c>
      <c r="D33">
        <v>0</v>
      </c>
      <c r="G33" t="s">
        <v>94</v>
      </c>
      <c r="H33">
        <v>321</v>
      </c>
      <c r="I33" t="s">
        <v>66</v>
      </c>
      <c r="J33" t="s">
        <v>89</v>
      </c>
      <c r="K33" t="s">
        <v>107</v>
      </c>
      <c r="L33">
        <v>321</v>
      </c>
      <c r="N33" t="s">
        <v>107</v>
      </c>
      <c r="O33">
        <v>321</v>
      </c>
      <c r="P33" t="s">
        <v>66</v>
      </c>
      <c r="Q33" t="s">
        <v>152</v>
      </c>
      <c r="R33" t="s">
        <v>159</v>
      </c>
      <c r="T33" t="s">
        <v>135</v>
      </c>
      <c r="U33">
        <v>321</v>
      </c>
      <c r="W33">
        <v>212</v>
      </c>
      <c r="X33">
        <v>1</v>
      </c>
      <c r="Y33" t="s">
        <v>209</v>
      </c>
    </row>
    <row r="34" spans="1:24" ht="15">
      <c r="A34">
        <v>303</v>
      </c>
      <c r="B34" t="s">
        <v>67</v>
      </c>
      <c r="C34" t="s">
        <v>52</v>
      </c>
      <c r="D34">
        <v>2</v>
      </c>
      <c r="G34" t="s">
        <v>95</v>
      </c>
      <c r="H34">
        <v>301</v>
      </c>
      <c r="I34" t="s">
        <v>76</v>
      </c>
      <c r="K34" t="s">
        <v>108</v>
      </c>
      <c r="L34">
        <v>301</v>
      </c>
      <c r="N34" t="s">
        <v>125</v>
      </c>
      <c r="O34">
        <v>315</v>
      </c>
      <c r="P34" t="s">
        <v>73</v>
      </c>
      <c r="T34" t="s">
        <v>136</v>
      </c>
      <c r="U34">
        <v>315</v>
      </c>
      <c r="W34">
        <v>322</v>
      </c>
      <c r="X34">
        <v>2</v>
      </c>
    </row>
    <row r="35" spans="1:24" ht="15">
      <c r="A35">
        <v>312</v>
      </c>
      <c r="B35" t="s">
        <v>68</v>
      </c>
      <c r="C35" t="s">
        <v>53</v>
      </c>
      <c r="D35">
        <v>3</v>
      </c>
      <c r="W35">
        <v>213</v>
      </c>
      <c r="X35">
        <v>3</v>
      </c>
    </row>
    <row r="36" spans="1:21" ht="15">
      <c r="A36">
        <v>313</v>
      </c>
      <c r="B36" t="s">
        <v>69</v>
      </c>
      <c r="C36" t="s">
        <v>54</v>
      </c>
      <c r="D36">
        <v>4</v>
      </c>
      <c r="G36" t="s">
        <v>96</v>
      </c>
      <c r="H36">
        <v>303</v>
      </c>
      <c r="I36" t="s">
        <v>67</v>
      </c>
      <c r="J36" t="s">
        <v>90</v>
      </c>
      <c r="K36" t="s">
        <v>109</v>
      </c>
      <c r="L36">
        <v>303</v>
      </c>
      <c r="N36" t="s">
        <v>109</v>
      </c>
      <c r="O36">
        <v>303</v>
      </c>
      <c r="P36" t="s">
        <v>67</v>
      </c>
      <c r="Q36" t="s">
        <v>153</v>
      </c>
      <c r="R36" t="s">
        <v>160</v>
      </c>
      <c r="T36" t="s">
        <v>137</v>
      </c>
      <c r="U36">
        <v>303</v>
      </c>
    </row>
    <row r="37" spans="1:21" ht="15">
      <c r="A37">
        <v>302</v>
      </c>
      <c r="B37" t="s">
        <v>70</v>
      </c>
      <c r="C37" t="s">
        <v>55</v>
      </c>
      <c r="D37">
        <v>5</v>
      </c>
      <c r="G37" t="s">
        <v>97</v>
      </c>
      <c r="H37">
        <v>300</v>
      </c>
      <c r="I37" t="s">
        <v>87</v>
      </c>
      <c r="K37" t="s">
        <v>110</v>
      </c>
      <c r="L37">
        <v>300</v>
      </c>
      <c r="N37" t="s">
        <v>122</v>
      </c>
      <c r="O37">
        <v>313</v>
      </c>
      <c r="P37" t="s">
        <v>69</v>
      </c>
      <c r="T37" t="s">
        <v>138</v>
      </c>
      <c r="U37">
        <v>313</v>
      </c>
    </row>
    <row r="38" spans="1:4" ht="15">
      <c r="A38">
        <v>309</v>
      </c>
      <c r="B38" t="s">
        <v>71</v>
      </c>
      <c r="C38" t="s">
        <v>56</v>
      </c>
      <c r="D38">
        <v>6</v>
      </c>
    </row>
    <row r="39" spans="1:21" ht="15">
      <c r="A39">
        <v>307</v>
      </c>
      <c r="B39" t="s">
        <v>72</v>
      </c>
      <c r="C39" t="s">
        <v>57</v>
      </c>
      <c r="D39">
        <v>7</v>
      </c>
      <c r="G39" t="s">
        <v>98</v>
      </c>
      <c r="H39">
        <v>312</v>
      </c>
      <c r="I39" t="s">
        <v>68</v>
      </c>
      <c r="J39" t="s">
        <v>91</v>
      </c>
      <c r="K39" t="s">
        <v>111</v>
      </c>
      <c r="L39">
        <v>312</v>
      </c>
      <c r="N39" t="s">
        <v>111</v>
      </c>
      <c r="O39">
        <v>312</v>
      </c>
      <c r="P39" t="s">
        <v>68</v>
      </c>
      <c r="Q39" t="s">
        <v>155</v>
      </c>
      <c r="S39" t="s">
        <v>163</v>
      </c>
      <c r="T39" t="s">
        <v>139</v>
      </c>
      <c r="U39">
        <v>312</v>
      </c>
    </row>
    <row r="40" spans="1:21" ht="15">
      <c r="A40">
        <v>315</v>
      </c>
      <c r="B40" t="s">
        <v>73</v>
      </c>
      <c r="C40" t="s">
        <v>58</v>
      </c>
      <c r="D40">
        <v>8</v>
      </c>
      <c r="G40" t="s">
        <v>99</v>
      </c>
      <c r="H40">
        <v>320</v>
      </c>
      <c r="I40" t="s">
        <v>75</v>
      </c>
      <c r="K40" t="s">
        <v>112</v>
      </c>
      <c r="L40">
        <v>320</v>
      </c>
      <c r="N40" t="s">
        <v>117</v>
      </c>
      <c r="O40">
        <v>309</v>
      </c>
      <c r="P40" t="s">
        <v>71</v>
      </c>
      <c r="R40" t="s">
        <v>162</v>
      </c>
      <c r="T40" t="s">
        <v>140</v>
      </c>
      <c r="U40">
        <v>309</v>
      </c>
    </row>
    <row r="41" spans="1:4" ht="15">
      <c r="A41">
        <v>305</v>
      </c>
      <c r="B41" t="s">
        <v>74</v>
      </c>
      <c r="C41" t="s">
        <v>59</v>
      </c>
      <c r="D41">
        <v>9</v>
      </c>
    </row>
    <row r="42" spans="1:21" ht="15">
      <c r="A42">
        <v>320</v>
      </c>
      <c r="B42" t="s">
        <v>75</v>
      </c>
      <c r="C42" t="s">
        <v>60</v>
      </c>
      <c r="D42">
        <v>10</v>
      </c>
      <c r="G42" t="s">
        <v>100</v>
      </c>
      <c r="H42">
        <v>313</v>
      </c>
      <c r="I42" t="s">
        <v>69</v>
      </c>
      <c r="K42" t="s">
        <v>113</v>
      </c>
      <c r="L42">
        <v>305</v>
      </c>
      <c r="N42" t="s">
        <v>113</v>
      </c>
      <c r="O42">
        <v>305</v>
      </c>
      <c r="P42" t="s">
        <v>74</v>
      </c>
      <c r="R42" t="s">
        <v>162</v>
      </c>
      <c r="T42" t="s">
        <v>141</v>
      </c>
      <c r="U42">
        <v>302</v>
      </c>
    </row>
    <row r="43" spans="1:21" ht="15">
      <c r="A43">
        <v>300</v>
      </c>
      <c r="B43" t="s">
        <v>87</v>
      </c>
      <c r="C43" t="s">
        <v>61</v>
      </c>
      <c r="D43">
        <v>11</v>
      </c>
      <c r="G43" t="s">
        <v>101</v>
      </c>
      <c r="H43">
        <v>305</v>
      </c>
      <c r="I43" t="s">
        <v>74</v>
      </c>
      <c r="J43" t="s">
        <v>92</v>
      </c>
      <c r="K43" t="s">
        <v>114</v>
      </c>
      <c r="L43">
        <v>313</v>
      </c>
      <c r="N43" t="s">
        <v>115</v>
      </c>
      <c r="O43">
        <v>302</v>
      </c>
      <c r="P43" t="s">
        <v>70</v>
      </c>
      <c r="Q43" t="s">
        <v>156</v>
      </c>
      <c r="S43" t="s">
        <v>164</v>
      </c>
      <c r="T43" t="s">
        <v>142</v>
      </c>
      <c r="U43">
        <v>305</v>
      </c>
    </row>
    <row r="44" spans="1:4" ht="15">
      <c r="A44">
        <v>301</v>
      </c>
      <c r="B44" t="s">
        <v>76</v>
      </c>
      <c r="C44" t="s">
        <v>62</v>
      </c>
      <c r="D44">
        <v>12</v>
      </c>
    </row>
    <row r="45" spans="1:12" ht="15">
      <c r="A45">
        <v>304</v>
      </c>
      <c r="B45" t="s">
        <v>77</v>
      </c>
      <c r="C45" t="s">
        <v>63</v>
      </c>
      <c r="D45">
        <v>0</v>
      </c>
      <c r="G45" t="s">
        <v>102</v>
      </c>
      <c r="H45">
        <v>302</v>
      </c>
      <c r="I45" t="s">
        <v>70</v>
      </c>
      <c r="J45" t="s">
        <v>93</v>
      </c>
      <c r="K45" t="s">
        <v>115</v>
      </c>
      <c r="L45">
        <v>302</v>
      </c>
    </row>
    <row r="46" spans="1:12" ht="15">
      <c r="A46">
        <v>306</v>
      </c>
      <c r="B46" t="s">
        <v>78</v>
      </c>
      <c r="C46" t="s">
        <v>64</v>
      </c>
      <c r="D46">
        <v>2</v>
      </c>
      <c r="G46" t="s">
        <v>103</v>
      </c>
      <c r="H46">
        <v>315</v>
      </c>
      <c r="I46" t="s">
        <v>73</v>
      </c>
      <c r="K46" t="s">
        <v>116</v>
      </c>
      <c r="L46">
        <v>315</v>
      </c>
    </row>
    <row r="47" spans="1:4" ht="15">
      <c r="A47">
        <v>310</v>
      </c>
      <c r="B47" t="s">
        <v>79</v>
      </c>
      <c r="C47" t="s">
        <v>65</v>
      </c>
      <c r="D47">
        <v>3</v>
      </c>
    </row>
    <row r="48" spans="7:12" ht="15">
      <c r="G48" t="s">
        <v>104</v>
      </c>
      <c r="H48">
        <v>309</v>
      </c>
      <c r="I48" t="s">
        <v>71</v>
      </c>
      <c r="J48" t="s">
        <v>106</v>
      </c>
      <c r="K48" t="s">
        <v>117</v>
      </c>
      <c r="L48">
        <v>309</v>
      </c>
    </row>
    <row r="49" spans="7:12" ht="15">
      <c r="G49" t="s">
        <v>105</v>
      </c>
      <c r="H49">
        <v>307</v>
      </c>
      <c r="I49" t="s">
        <v>72</v>
      </c>
      <c r="K49" t="s">
        <v>118</v>
      </c>
      <c r="L49">
        <v>307</v>
      </c>
    </row>
    <row r="52" spans="1:20" ht="15">
      <c r="A52" t="s">
        <v>119</v>
      </c>
      <c r="B52" t="s">
        <v>121</v>
      </c>
      <c r="G52" t="s">
        <v>120</v>
      </c>
      <c r="N52" t="s">
        <v>143</v>
      </c>
      <c r="Q52" t="s">
        <v>131</v>
      </c>
      <c r="R52" t="s">
        <v>132</v>
      </c>
      <c r="S52" t="s">
        <v>133</v>
      </c>
      <c r="T52" t="s">
        <v>134</v>
      </c>
    </row>
    <row r="53" spans="1:21" ht="15">
      <c r="A53">
        <v>306</v>
      </c>
      <c r="B53" t="s">
        <v>78</v>
      </c>
      <c r="C53">
        <v>0</v>
      </c>
      <c r="G53" t="s">
        <v>108</v>
      </c>
      <c r="H53">
        <v>301</v>
      </c>
      <c r="I53" t="s">
        <v>76</v>
      </c>
      <c r="K53" t="s">
        <v>122</v>
      </c>
      <c r="L53">
        <v>313</v>
      </c>
      <c r="N53" t="s">
        <v>135</v>
      </c>
      <c r="O53">
        <v>321</v>
      </c>
      <c r="P53" t="s">
        <v>66</v>
      </c>
      <c r="Q53" t="s">
        <v>181</v>
      </c>
      <c r="R53" t="s">
        <v>211</v>
      </c>
      <c r="T53" t="s">
        <v>144</v>
      </c>
      <c r="U53">
        <v>321</v>
      </c>
    </row>
    <row r="54" spans="1:21" ht="15">
      <c r="A54">
        <v>304</v>
      </c>
      <c r="B54" t="s">
        <v>77</v>
      </c>
      <c r="C54">
        <v>2</v>
      </c>
      <c r="G54" t="s">
        <v>114</v>
      </c>
      <c r="H54">
        <v>313</v>
      </c>
      <c r="I54" t="s">
        <v>69</v>
      </c>
      <c r="J54" t="s">
        <v>129</v>
      </c>
      <c r="K54" t="s">
        <v>123</v>
      </c>
      <c r="L54">
        <v>307</v>
      </c>
      <c r="N54" t="s">
        <v>141</v>
      </c>
      <c r="O54">
        <v>302</v>
      </c>
      <c r="P54" t="s">
        <v>70</v>
      </c>
      <c r="T54" t="s">
        <v>145</v>
      </c>
      <c r="U54">
        <v>302</v>
      </c>
    </row>
    <row r="55" spans="1:12" ht="15">
      <c r="A55">
        <v>310</v>
      </c>
      <c r="B55" t="s">
        <v>79</v>
      </c>
      <c r="C55">
        <v>3</v>
      </c>
      <c r="G55" t="s">
        <v>118</v>
      </c>
      <c r="H55">
        <v>307</v>
      </c>
      <c r="I55" t="s">
        <v>72</v>
      </c>
      <c r="K55" t="s">
        <v>124</v>
      </c>
      <c r="L55">
        <v>301</v>
      </c>
    </row>
    <row r="56" spans="14:21" ht="15">
      <c r="N56" t="s">
        <v>137</v>
      </c>
      <c r="O56">
        <v>303</v>
      </c>
      <c r="P56" t="s">
        <v>67</v>
      </c>
      <c r="Q56" t="s">
        <v>182</v>
      </c>
      <c r="R56" t="s">
        <v>219</v>
      </c>
      <c r="T56" t="s">
        <v>146</v>
      </c>
      <c r="U56">
        <v>303</v>
      </c>
    </row>
    <row r="57" spans="7:21" ht="15">
      <c r="G57" t="s">
        <v>110</v>
      </c>
      <c r="H57">
        <v>300</v>
      </c>
      <c r="I57" t="s">
        <v>87</v>
      </c>
      <c r="K57" t="s">
        <v>125</v>
      </c>
      <c r="L57">
        <v>315</v>
      </c>
      <c r="N57" t="s">
        <v>139</v>
      </c>
      <c r="O57">
        <v>312</v>
      </c>
      <c r="P57" t="s">
        <v>68</v>
      </c>
      <c r="T57" t="s">
        <v>147</v>
      </c>
      <c r="U57">
        <v>312</v>
      </c>
    </row>
    <row r="58" spans="1:12" ht="15">
      <c r="A58" t="s">
        <v>157</v>
      </c>
      <c r="B58" t="s">
        <v>158</v>
      </c>
      <c r="G58" t="s">
        <v>112</v>
      </c>
      <c r="H58">
        <v>320</v>
      </c>
      <c r="I58" t="s">
        <v>75</v>
      </c>
      <c r="K58" t="s">
        <v>126</v>
      </c>
      <c r="L58">
        <v>300</v>
      </c>
    </row>
    <row r="59" spans="1:12" ht="15">
      <c r="A59">
        <v>304</v>
      </c>
      <c r="B59" t="s">
        <v>77</v>
      </c>
      <c r="C59">
        <v>0</v>
      </c>
      <c r="G59" t="s">
        <v>116</v>
      </c>
      <c r="H59">
        <v>315</v>
      </c>
      <c r="I59" t="s">
        <v>73</v>
      </c>
      <c r="J59" t="s">
        <v>130</v>
      </c>
      <c r="K59" t="s">
        <v>127</v>
      </c>
      <c r="L59">
        <v>320</v>
      </c>
    </row>
    <row r="60" spans="1:3" ht="15">
      <c r="A60">
        <v>306</v>
      </c>
      <c r="B60" t="s">
        <v>78</v>
      </c>
      <c r="C60">
        <v>2</v>
      </c>
    </row>
    <row r="61" spans="1:3" ht="15">
      <c r="A61">
        <v>310</v>
      </c>
      <c r="B61" t="s">
        <v>79</v>
      </c>
      <c r="C61">
        <v>3</v>
      </c>
    </row>
    <row r="62" spans="7:19" ht="15">
      <c r="G62" t="s">
        <v>150</v>
      </c>
      <c r="N62" t="s">
        <v>148</v>
      </c>
      <c r="Q62" t="s">
        <v>131</v>
      </c>
      <c r="R62" t="s">
        <v>132</v>
      </c>
      <c r="S62" t="s">
        <v>133</v>
      </c>
    </row>
    <row r="63" spans="7:16" ht="15">
      <c r="G63" t="s">
        <v>123</v>
      </c>
      <c r="H63">
        <v>307</v>
      </c>
      <c r="I63" t="s">
        <v>72</v>
      </c>
      <c r="J63" t="s">
        <v>151</v>
      </c>
      <c r="K63">
        <v>9</v>
      </c>
      <c r="N63" t="s">
        <v>145</v>
      </c>
      <c r="O63">
        <v>302</v>
      </c>
      <c r="P63" t="s">
        <v>70</v>
      </c>
    </row>
    <row r="64" spans="7:16" ht="15">
      <c r="G64" t="s">
        <v>124</v>
      </c>
      <c r="H64">
        <v>301</v>
      </c>
      <c r="I64" t="s">
        <v>76</v>
      </c>
      <c r="K64">
        <v>12</v>
      </c>
      <c r="N64" t="s">
        <v>147</v>
      </c>
      <c r="O64">
        <v>312</v>
      </c>
      <c r="P64" t="s">
        <v>68</v>
      </c>
    </row>
    <row r="65" spans="1:11" ht="15">
      <c r="A65" s="1" t="s">
        <v>173</v>
      </c>
      <c r="B65" s="1"/>
      <c r="C65" s="1"/>
      <c r="G65" t="s">
        <v>126</v>
      </c>
      <c r="H65">
        <v>300</v>
      </c>
      <c r="I65" t="s">
        <v>87</v>
      </c>
      <c r="K65">
        <v>10</v>
      </c>
    </row>
    <row r="66" spans="1:11" ht="15">
      <c r="A66" s="1">
        <v>304</v>
      </c>
      <c r="B66" s="1" t="s">
        <v>77</v>
      </c>
      <c r="C66" s="1">
        <f>D45+C54+C59</f>
        <v>2</v>
      </c>
      <c r="G66" t="s">
        <v>127</v>
      </c>
      <c r="H66">
        <v>320</v>
      </c>
      <c r="I66" t="s">
        <v>75</v>
      </c>
      <c r="K66">
        <v>11</v>
      </c>
    </row>
    <row r="67" spans="1:19" ht="15">
      <c r="A67" s="1">
        <v>306</v>
      </c>
      <c r="B67" s="1" t="s">
        <v>78</v>
      </c>
      <c r="C67" s="1">
        <f>D46+C53+C60</f>
        <v>4</v>
      </c>
      <c r="N67" t="s">
        <v>149</v>
      </c>
      <c r="Q67" t="s">
        <v>131</v>
      </c>
      <c r="R67" t="s">
        <v>132</v>
      </c>
      <c r="S67" t="s">
        <v>133</v>
      </c>
    </row>
    <row r="68" spans="1:16" ht="15">
      <c r="A68" s="1">
        <v>310</v>
      </c>
      <c r="B68" s="1" t="s">
        <v>79</v>
      </c>
      <c r="C68" s="1">
        <f>D47+C55+C61</f>
        <v>9</v>
      </c>
      <c r="N68" t="s">
        <v>144</v>
      </c>
      <c r="O68">
        <v>321</v>
      </c>
      <c r="P68" t="s">
        <v>66</v>
      </c>
    </row>
    <row r="69" spans="7:16" ht="15">
      <c r="G69" t="s">
        <v>161</v>
      </c>
      <c r="N69" t="s">
        <v>146</v>
      </c>
      <c r="O69">
        <v>303</v>
      </c>
      <c r="P69" t="s">
        <v>67</v>
      </c>
    </row>
    <row r="70" spans="7:11" ht="15">
      <c r="G70" t="s">
        <v>136</v>
      </c>
      <c r="H70">
        <v>315</v>
      </c>
      <c r="I70" t="s">
        <v>73</v>
      </c>
      <c r="K70">
        <v>7</v>
      </c>
    </row>
    <row r="71" spans="7:11" ht="15">
      <c r="G71" t="s">
        <v>138</v>
      </c>
      <c r="H71">
        <v>313</v>
      </c>
      <c r="I71" t="s">
        <v>69</v>
      </c>
      <c r="J71" t="s">
        <v>165</v>
      </c>
      <c r="K71">
        <v>5</v>
      </c>
    </row>
    <row r="72" spans="7:11" ht="15">
      <c r="G72" t="s">
        <v>140</v>
      </c>
      <c r="H72">
        <v>309</v>
      </c>
      <c r="I72" t="s">
        <v>71</v>
      </c>
      <c r="K72">
        <v>6</v>
      </c>
    </row>
    <row r="73" spans="7:11" ht="15">
      <c r="G73" t="s">
        <v>142</v>
      </c>
      <c r="H73">
        <v>305</v>
      </c>
      <c r="I73" t="s">
        <v>74</v>
      </c>
      <c r="K73">
        <v>8</v>
      </c>
    </row>
    <row r="75" ht="15">
      <c r="C75" t="s">
        <v>154</v>
      </c>
    </row>
    <row r="76" spans="3:4" ht="15">
      <c r="C76">
        <v>301</v>
      </c>
      <c r="D76" t="s">
        <v>170</v>
      </c>
    </row>
    <row r="77" spans="3:4" ht="15">
      <c r="C77">
        <v>313</v>
      </c>
      <c r="D77" t="s">
        <v>171</v>
      </c>
    </row>
    <row r="78" spans="3:4" ht="15">
      <c r="C78">
        <v>306</v>
      </c>
      <c r="D78" t="s">
        <v>172</v>
      </c>
    </row>
    <row r="81" spans="2:3" ht="15">
      <c r="B81" t="s">
        <v>168</v>
      </c>
      <c r="C81" t="s">
        <v>169</v>
      </c>
    </row>
    <row r="82" ht="15">
      <c r="C82" t="s">
        <v>166</v>
      </c>
    </row>
    <row r="83" ht="15">
      <c r="C83" t="s">
        <v>167</v>
      </c>
    </row>
    <row r="86" ht="15">
      <c r="A86" t="s">
        <v>183</v>
      </c>
    </row>
    <row r="88" spans="1:5" ht="15">
      <c r="A88">
        <v>304</v>
      </c>
      <c r="B88" s="1" t="s">
        <v>77</v>
      </c>
      <c r="C88" t="s">
        <v>184</v>
      </c>
      <c r="D88">
        <v>2</v>
      </c>
      <c r="E88">
        <v>9</v>
      </c>
    </row>
    <row r="89" spans="1:5" ht="15">
      <c r="A89">
        <v>306</v>
      </c>
      <c r="B89" s="1" t="s">
        <v>78</v>
      </c>
      <c r="C89" t="s">
        <v>185</v>
      </c>
      <c r="D89">
        <v>3</v>
      </c>
      <c r="E89">
        <v>10</v>
      </c>
    </row>
    <row r="91" spans="1:5" ht="15">
      <c r="A91">
        <v>435</v>
      </c>
      <c r="B91" t="s">
        <v>76</v>
      </c>
      <c r="C91" t="s">
        <v>187</v>
      </c>
      <c r="E91">
        <v>5</v>
      </c>
    </row>
    <row r="92" spans="1:5" ht="15">
      <c r="A92">
        <v>310</v>
      </c>
      <c r="B92" s="1" t="s">
        <v>79</v>
      </c>
      <c r="C92" t="s">
        <v>186</v>
      </c>
      <c r="D92">
        <v>0</v>
      </c>
      <c r="E92">
        <v>4</v>
      </c>
    </row>
    <row r="94" spans="1:5" ht="15">
      <c r="A94">
        <v>320</v>
      </c>
      <c r="B94" t="s">
        <v>75</v>
      </c>
      <c r="C94" t="s">
        <v>188</v>
      </c>
      <c r="E94">
        <v>8</v>
      </c>
    </row>
    <row r="95" spans="1:5" ht="15">
      <c r="A95">
        <v>300</v>
      </c>
      <c r="B95" t="s">
        <v>87</v>
      </c>
      <c r="C95" t="s">
        <v>189</v>
      </c>
      <c r="E95">
        <v>7</v>
      </c>
    </row>
    <row r="97" spans="1:5" ht="15">
      <c r="A97">
        <v>307</v>
      </c>
      <c r="B97" t="s">
        <v>72</v>
      </c>
      <c r="C97" t="s">
        <v>191</v>
      </c>
      <c r="E97">
        <v>1</v>
      </c>
    </row>
    <row r="98" spans="1:5" ht="15">
      <c r="A98">
        <v>305</v>
      </c>
      <c r="B98" t="s">
        <v>74</v>
      </c>
      <c r="C98" t="s">
        <v>190</v>
      </c>
      <c r="E98">
        <v>6</v>
      </c>
    </row>
    <row r="100" spans="1:5" ht="15">
      <c r="A100">
        <v>315</v>
      </c>
      <c r="B100" t="s">
        <v>73</v>
      </c>
      <c r="C100" t="s">
        <v>193</v>
      </c>
      <c r="E100">
        <v>3</v>
      </c>
    </row>
    <row r="101" spans="1:5" ht="15">
      <c r="A101">
        <v>313</v>
      </c>
      <c r="B101" t="s">
        <v>69</v>
      </c>
      <c r="C101" t="s">
        <v>192</v>
      </c>
      <c r="E101">
        <v>2</v>
      </c>
    </row>
    <row r="102" ht="15">
      <c r="B102" t="s">
        <v>194</v>
      </c>
    </row>
    <row r="103" spans="1:3" ht="15">
      <c r="A103">
        <v>309</v>
      </c>
      <c r="B103" t="s">
        <v>71</v>
      </c>
      <c r="C103" t="s">
        <v>195</v>
      </c>
    </row>
    <row r="104" spans="2:3" ht="15">
      <c r="B104" t="s">
        <v>199</v>
      </c>
      <c r="C104" t="s">
        <v>200</v>
      </c>
    </row>
    <row r="105" ht="15.75">
      <c r="C105" s="3"/>
    </row>
  </sheetData>
  <sheetProtection/>
  <printOptions/>
  <pageMargins left="0.75" right="0.75" top="1" bottom="1" header="0.5" footer="0.5"/>
  <pageSetup fitToHeight="2" fitToWidth="1" orientation="landscape" paperSize="9" scale="3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75" zoomScaleNormal="75" workbookViewId="0" topLeftCell="A1">
      <selection activeCell="A3" sqref="A3"/>
    </sheetView>
  </sheetViews>
  <sheetFormatPr defaultColWidth="11.00390625" defaultRowHeight="15.75"/>
  <cols>
    <col min="2" max="2" width="20.875" style="0" bestFit="1" customWidth="1"/>
  </cols>
  <sheetData>
    <row r="1" spans="1:10" ht="15">
      <c r="A1" s="4" t="s">
        <v>244</v>
      </c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4"/>
    </row>
    <row r="5" spans="1:8" ht="15">
      <c r="A5" t="s">
        <v>213</v>
      </c>
      <c r="C5" t="s">
        <v>214</v>
      </c>
      <c r="D5" t="s">
        <v>215</v>
      </c>
      <c r="E5" t="s">
        <v>175</v>
      </c>
      <c r="F5" t="s">
        <v>216</v>
      </c>
      <c r="G5" t="s">
        <v>212</v>
      </c>
      <c r="H5" t="s">
        <v>223</v>
      </c>
    </row>
    <row r="6" spans="1:8" ht="15">
      <c r="A6">
        <v>402</v>
      </c>
      <c r="B6" t="s">
        <v>4</v>
      </c>
      <c r="C6">
        <v>0</v>
      </c>
      <c r="D6">
        <v>0</v>
      </c>
      <c r="E6">
        <v>0</v>
      </c>
      <c r="F6">
        <v>0</v>
      </c>
      <c r="G6">
        <f aca="true" t="shared" si="0" ref="G6:G12">SUM(C6:F6)</f>
        <v>0</v>
      </c>
      <c r="H6">
        <v>1</v>
      </c>
    </row>
    <row r="7" spans="1:8" ht="15">
      <c r="A7">
        <v>417</v>
      </c>
      <c r="B7" t="s">
        <v>5</v>
      </c>
      <c r="C7">
        <v>2</v>
      </c>
      <c r="D7">
        <v>3</v>
      </c>
      <c r="E7">
        <v>5</v>
      </c>
      <c r="F7">
        <v>3</v>
      </c>
      <c r="G7">
        <f t="shared" si="0"/>
        <v>13</v>
      </c>
      <c r="H7">
        <v>3</v>
      </c>
    </row>
    <row r="8" spans="1:8" ht="15">
      <c r="A8">
        <v>403</v>
      </c>
      <c r="B8" t="s">
        <v>6</v>
      </c>
      <c r="C8">
        <v>3</v>
      </c>
      <c r="D8">
        <v>2</v>
      </c>
      <c r="E8">
        <v>3</v>
      </c>
      <c r="F8">
        <v>2</v>
      </c>
      <c r="G8">
        <f t="shared" si="0"/>
        <v>10</v>
      </c>
      <c r="H8">
        <v>2</v>
      </c>
    </row>
    <row r="9" spans="1:8" ht="15">
      <c r="A9">
        <v>430</v>
      </c>
      <c r="B9" t="s">
        <v>7</v>
      </c>
      <c r="C9">
        <v>4</v>
      </c>
      <c r="D9">
        <v>4</v>
      </c>
      <c r="E9">
        <v>4</v>
      </c>
      <c r="F9">
        <v>5</v>
      </c>
      <c r="G9">
        <f t="shared" si="0"/>
        <v>17</v>
      </c>
      <c r="H9">
        <v>4</v>
      </c>
    </row>
    <row r="10" spans="1:8" ht="15">
      <c r="A10">
        <v>424</v>
      </c>
      <c r="B10" t="s">
        <v>8</v>
      </c>
      <c r="C10">
        <v>5</v>
      </c>
      <c r="D10">
        <v>5</v>
      </c>
      <c r="E10">
        <v>6</v>
      </c>
      <c r="F10">
        <v>6</v>
      </c>
      <c r="G10">
        <f t="shared" si="0"/>
        <v>22</v>
      </c>
      <c r="H10">
        <v>6</v>
      </c>
    </row>
    <row r="11" spans="1:8" ht="15">
      <c r="A11">
        <v>405</v>
      </c>
      <c r="B11" t="s">
        <v>9</v>
      </c>
      <c r="C11">
        <v>6</v>
      </c>
      <c r="D11">
        <v>6</v>
      </c>
      <c r="E11">
        <v>7</v>
      </c>
      <c r="F11">
        <v>7</v>
      </c>
      <c r="G11">
        <f t="shared" si="0"/>
        <v>26</v>
      </c>
      <c r="H11">
        <v>7</v>
      </c>
    </row>
    <row r="12" spans="1:8" ht="15">
      <c r="A12">
        <v>421</v>
      </c>
      <c r="B12" t="s">
        <v>176</v>
      </c>
      <c r="C12">
        <v>7</v>
      </c>
      <c r="D12">
        <v>7</v>
      </c>
      <c r="E12">
        <v>2</v>
      </c>
      <c r="F12">
        <v>4</v>
      </c>
      <c r="G12">
        <f t="shared" si="0"/>
        <v>20</v>
      </c>
      <c r="H12">
        <v>5</v>
      </c>
    </row>
    <row r="14" spans="1:8" ht="15">
      <c r="A14" t="s">
        <v>217</v>
      </c>
      <c r="C14" t="s">
        <v>218</v>
      </c>
      <c r="D14" t="s">
        <v>215</v>
      </c>
      <c r="E14" t="s">
        <v>175</v>
      </c>
      <c r="F14" t="s">
        <v>222</v>
      </c>
      <c r="G14" t="s">
        <v>212</v>
      </c>
      <c r="H14" t="s">
        <v>223</v>
      </c>
    </row>
    <row r="15" spans="1:8" ht="15">
      <c r="A15">
        <v>434</v>
      </c>
      <c r="B15" t="s">
        <v>10</v>
      </c>
      <c r="C15">
        <v>0</v>
      </c>
      <c r="D15">
        <v>0</v>
      </c>
      <c r="E15">
        <v>0</v>
      </c>
      <c r="F15">
        <v>0</v>
      </c>
      <c r="G15">
        <f aca="true" t="shared" si="1" ref="G15:G23">SUM(C15:F15)</f>
        <v>0</v>
      </c>
      <c r="H15">
        <v>1</v>
      </c>
    </row>
    <row r="16" spans="1:8" ht="15">
      <c r="A16">
        <v>407</v>
      </c>
      <c r="B16" t="s">
        <v>11</v>
      </c>
      <c r="C16">
        <v>2</v>
      </c>
      <c r="D16">
        <v>5</v>
      </c>
      <c r="E16">
        <v>5</v>
      </c>
      <c r="F16">
        <v>2</v>
      </c>
      <c r="G16">
        <f t="shared" si="1"/>
        <v>14</v>
      </c>
      <c r="H16">
        <v>3</v>
      </c>
    </row>
    <row r="17" spans="1:8" ht="15">
      <c r="A17">
        <v>427</v>
      </c>
      <c r="B17" t="s">
        <v>12</v>
      </c>
      <c r="C17">
        <v>3</v>
      </c>
      <c r="D17">
        <v>4</v>
      </c>
      <c r="E17">
        <v>4</v>
      </c>
      <c r="F17">
        <v>3</v>
      </c>
      <c r="G17">
        <f t="shared" si="1"/>
        <v>14</v>
      </c>
      <c r="H17">
        <v>4</v>
      </c>
    </row>
    <row r="18" spans="1:8" ht="15">
      <c r="A18">
        <v>408</v>
      </c>
      <c r="B18" t="s">
        <v>13</v>
      </c>
      <c r="C18">
        <v>4</v>
      </c>
      <c r="D18">
        <v>2</v>
      </c>
      <c r="E18">
        <v>2</v>
      </c>
      <c r="F18">
        <v>4</v>
      </c>
      <c r="G18">
        <f t="shared" si="1"/>
        <v>12</v>
      </c>
      <c r="H18">
        <v>2</v>
      </c>
    </row>
    <row r="19" spans="1:8" ht="15">
      <c r="A19">
        <v>319</v>
      </c>
      <c r="B19" t="s">
        <v>14</v>
      </c>
      <c r="C19">
        <v>5</v>
      </c>
      <c r="D19">
        <v>3</v>
      </c>
      <c r="E19">
        <v>3</v>
      </c>
      <c r="F19">
        <v>5</v>
      </c>
      <c r="G19">
        <f t="shared" si="1"/>
        <v>16</v>
      </c>
      <c r="H19">
        <v>5</v>
      </c>
    </row>
    <row r="20" spans="1:8" ht="15">
      <c r="A20">
        <v>431</v>
      </c>
      <c r="B20" t="s">
        <v>25</v>
      </c>
      <c r="C20">
        <v>6</v>
      </c>
      <c r="D20">
        <v>7</v>
      </c>
      <c r="E20">
        <v>8</v>
      </c>
      <c r="F20">
        <v>6</v>
      </c>
      <c r="G20">
        <f t="shared" si="1"/>
        <v>27</v>
      </c>
      <c r="H20">
        <v>7</v>
      </c>
    </row>
    <row r="21" spans="1:8" ht="15">
      <c r="A21">
        <v>423</v>
      </c>
      <c r="B21" t="s">
        <v>16</v>
      </c>
      <c r="C21">
        <v>7</v>
      </c>
      <c r="D21">
        <v>6</v>
      </c>
      <c r="E21">
        <v>6</v>
      </c>
      <c r="F21">
        <v>7</v>
      </c>
      <c r="G21">
        <f t="shared" si="1"/>
        <v>26</v>
      </c>
      <c r="H21">
        <v>6</v>
      </c>
    </row>
    <row r="22" spans="1:8" ht="15">
      <c r="A22">
        <v>432</v>
      </c>
      <c r="B22" t="s">
        <v>15</v>
      </c>
      <c r="C22">
        <v>8</v>
      </c>
      <c r="D22">
        <v>9</v>
      </c>
      <c r="E22">
        <v>9</v>
      </c>
      <c r="F22">
        <v>9</v>
      </c>
      <c r="G22">
        <f t="shared" si="1"/>
        <v>35</v>
      </c>
      <c r="H22">
        <v>9</v>
      </c>
    </row>
    <row r="23" spans="1:8" ht="15">
      <c r="A23">
        <v>433</v>
      </c>
      <c r="B23" t="s">
        <v>26</v>
      </c>
      <c r="C23">
        <v>9</v>
      </c>
      <c r="D23">
        <v>8</v>
      </c>
      <c r="E23">
        <v>7</v>
      </c>
      <c r="F23">
        <v>8</v>
      </c>
      <c r="G23">
        <f t="shared" si="1"/>
        <v>32</v>
      </c>
      <c r="H23">
        <v>8</v>
      </c>
    </row>
    <row r="25" spans="1:8" ht="15">
      <c r="A25" t="s">
        <v>220</v>
      </c>
      <c r="C25" t="s">
        <v>221</v>
      </c>
      <c r="D25" t="s">
        <v>215</v>
      </c>
      <c r="E25" t="s">
        <v>175</v>
      </c>
      <c r="F25" t="s">
        <v>222</v>
      </c>
      <c r="G25" t="s">
        <v>212</v>
      </c>
      <c r="H25" t="s">
        <v>223</v>
      </c>
    </row>
    <row r="26" spans="1:8" ht="15">
      <c r="A26">
        <v>308</v>
      </c>
      <c r="B26" t="s">
        <v>17</v>
      </c>
      <c r="C26">
        <v>0</v>
      </c>
      <c r="D26">
        <v>3</v>
      </c>
      <c r="E26">
        <v>0</v>
      </c>
      <c r="F26">
        <v>0</v>
      </c>
      <c r="G26">
        <f>SUM(C26:F26)</f>
        <v>3</v>
      </c>
      <c r="H26">
        <v>1</v>
      </c>
    </row>
    <row r="27" spans="1:8" ht="15">
      <c r="A27">
        <v>413</v>
      </c>
      <c r="B27" t="s">
        <v>18</v>
      </c>
      <c r="C27">
        <v>2</v>
      </c>
      <c r="D27">
        <v>0</v>
      </c>
      <c r="E27">
        <v>2</v>
      </c>
      <c r="F27">
        <v>2</v>
      </c>
      <c r="G27">
        <f>SUM(C27:F27)</f>
        <v>6</v>
      </c>
      <c r="H27">
        <v>2</v>
      </c>
    </row>
    <row r="28" spans="1:8" ht="15">
      <c r="A28">
        <v>414</v>
      </c>
      <c r="B28" t="s">
        <v>19</v>
      </c>
      <c r="C28">
        <v>3</v>
      </c>
      <c r="D28">
        <v>2</v>
      </c>
      <c r="E28">
        <v>3</v>
      </c>
      <c r="F28">
        <v>3</v>
      </c>
      <c r="G28">
        <f>SUM(C28:F28)</f>
        <v>11</v>
      </c>
      <c r="H28">
        <v>3</v>
      </c>
    </row>
    <row r="29" spans="1:8" ht="15">
      <c r="A29">
        <v>419</v>
      </c>
      <c r="B29" t="s">
        <v>20</v>
      </c>
      <c r="C29">
        <v>4</v>
      </c>
      <c r="D29">
        <v>4</v>
      </c>
      <c r="E29">
        <v>4</v>
      </c>
      <c r="F29">
        <v>4</v>
      </c>
      <c r="G29">
        <f>SUM(C29:F29)</f>
        <v>16</v>
      </c>
      <c r="H29">
        <v>4</v>
      </c>
    </row>
    <row r="30" spans="1:8" ht="15">
      <c r="A30">
        <v>412</v>
      </c>
      <c r="B30" t="s">
        <v>21</v>
      </c>
      <c r="C30">
        <v>5</v>
      </c>
      <c r="D30">
        <v>5</v>
      </c>
      <c r="E30">
        <v>5</v>
      </c>
      <c r="F30">
        <v>5</v>
      </c>
      <c r="G30">
        <f>SUM(C30:F30)</f>
        <v>20</v>
      </c>
      <c r="H30">
        <v>5</v>
      </c>
    </row>
    <row r="32" spans="1:8" ht="15">
      <c r="A32" t="s">
        <v>2</v>
      </c>
      <c r="G32" t="s">
        <v>212</v>
      </c>
      <c r="H32" t="s">
        <v>223</v>
      </c>
    </row>
    <row r="33" spans="1:8" ht="15">
      <c r="A33">
        <v>212</v>
      </c>
      <c r="B33" t="s">
        <v>22</v>
      </c>
      <c r="C33">
        <v>0</v>
      </c>
      <c r="D33">
        <v>0</v>
      </c>
      <c r="E33">
        <v>0</v>
      </c>
      <c r="F33">
        <v>0</v>
      </c>
      <c r="G33">
        <f>SUM(C33:F33)</f>
        <v>0</v>
      </c>
      <c r="H33">
        <v>1</v>
      </c>
    </row>
    <row r="34" spans="1:8" ht="15">
      <c r="A34">
        <v>322</v>
      </c>
      <c r="B34" t="s">
        <v>23</v>
      </c>
      <c r="C34">
        <v>2</v>
      </c>
      <c r="D34">
        <v>2</v>
      </c>
      <c r="E34">
        <v>3</v>
      </c>
      <c r="F34">
        <v>2</v>
      </c>
      <c r="G34">
        <f>SUM(C34:F34)</f>
        <v>9</v>
      </c>
      <c r="H34">
        <v>2</v>
      </c>
    </row>
    <row r="35" spans="1:8" ht="15">
      <c r="A35">
        <v>213</v>
      </c>
      <c r="B35" t="s">
        <v>24</v>
      </c>
      <c r="C35">
        <v>3</v>
      </c>
      <c r="D35">
        <v>3</v>
      </c>
      <c r="E35">
        <v>2</v>
      </c>
      <c r="F35">
        <v>3</v>
      </c>
      <c r="G35">
        <f>SUM(C35:F35)</f>
        <v>11</v>
      </c>
      <c r="H35">
        <v>3</v>
      </c>
    </row>
    <row r="37" spans="1:3" ht="15">
      <c r="A37" t="s">
        <v>50</v>
      </c>
      <c r="C37" t="s">
        <v>223</v>
      </c>
    </row>
    <row r="38" spans="1:3" ht="15">
      <c r="A38">
        <v>321</v>
      </c>
      <c r="B38" t="s">
        <v>66</v>
      </c>
      <c r="C38" t="s">
        <v>228</v>
      </c>
    </row>
    <row r="39" spans="1:3" ht="15">
      <c r="A39">
        <v>303</v>
      </c>
      <c r="B39" t="s">
        <v>67</v>
      </c>
      <c r="C39" t="s">
        <v>229</v>
      </c>
    </row>
    <row r="40" spans="1:3" ht="15">
      <c r="A40">
        <v>312</v>
      </c>
      <c r="B40" t="s">
        <v>68</v>
      </c>
      <c r="C40" t="s">
        <v>231</v>
      </c>
    </row>
    <row r="41" spans="1:3" ht="15">
      <c r="A41">
        <v>313</v>
      </c>
      <c r="B41" t="s">
        <v>69</v>
      </c>
      <c r="C41" t="s">
        <v>232</v>
      </c>
    </row>
    <row r="42" spans="1:3" ht="15">
      <c r="A42">
        <v>302</v>
      </c>
      <c r="B42" t="s">
        <v>70</v>
      </c>
      <c r="C42" t="s">
        <v>233</v>
      </c>
    </row>
    <row r="43" spans="1:3" ht="15">
      <c r="A43">
        <v>309</v>
      </c>
      <c r="B43" t="s">
        <v>71</v>
      </c>
      <c r="C43" t="s">
        <v>234</v>
      </c>
    </row>
    <row r="44" spans="1:3" ht="15">
      <c r="A44">
        <v>307</v>
      </c>
      <c r="B44" t="s">
        <v>72</v>
      </c>
      <c r="C44" t="s">
        <v>235</v>
      </c>
    </row>
    <row r="45" spans="1:3" ht="15">
      <c r="A45">
        <v>315</v>
      </c>
      <c r="B45" t="s">
        <v>73</v>
      </c>
      <c r="C45" t="s">
        <v>236</v>
      </c>
    </row>
    <row r="46" spans="1:3" ht="15">
      <c r="A46">
        <v>305</v>
      </c>
      <c r="B46" t="s">
        <v>74</v>
      </c>
      <c r="C46" t="s">
        <v>237</v>
      </c>
    </row>
    <row r="47" spans="1:3" ht="15">
      <c r="A47">
        <v>320</v>
      </c>
      <c r="B47" t="s">
        <v>75</v>
      </c>
      <c r="C47" t="s">
        <v>238</v>
      </c>
    </row>
    <row r="48" spans="1:3" ht="15">
      <c r="A48">
        <v>300</v>
      </c>
      <c r="B48" t="s">
        <v>87</v>
      </c>
      <c r="C48" t="s">
        <v>239</v>
      </c>
    </row>
    <row r="49" spans="1:3" ht="15">
      <c r="A49">
        <v>301</v>
      </c>
      <c r="B49" t="s">
        <v>76</v>
      </c>
      <c r="C49" t="s">
        <v>240</v>
      </c>
    </row>
    <row r="50" spans="1:3" ht="15">
      <c r="A50">
        <v>304</v>
      </c>
      <c r="B50" t="s">
        <v>77</v>
      </c>
      <c r="C50" t="s">
        <v>241</v>
      </c>
    </row>
    <row r="51" spans="1:3" ht="15">
      <c r="A51">
        <v>306</v>
      </c>
      <c r="B51" t="s">
        <v>78</v>
      </c>
      <c r="C51" t="s">
        <v>242</v>
      </c>
    </row>
    <row r="52" spans="1:3" ht="15">
      <c r="A52">
        <v>310</v>
      </c>
      <c r="B52" t="s">
        <v>79</v>
      </c>
      <c r="C52" t="s">
        <v>243</v>
      </c>
    </row>
    <row r="54" spans="1:9" ht="15">
      <c r="A54" t="s">
        <v>202</v>
      </c>
      <c r="C54" t="s">
        <v>224</v>
      </c>
      <c r="D54" t="s">
        <v>215</v>
      </c>
      <c r="E54" t="s">
        <v>175</v>
      </c>
      <c r="F54" t="s">
        <v>225</v>
      </c>
      <c r="G54" t="s">
        <v>226</v>
      </c>
      <c r="H54" t="s">
        <v>212</v>
      </c>
      <c r="I54" t="s">
        <v>223</v>
      </c>
    </row>
    <row r="55" spans="1:9" ht="15">
      <c r="A55">
        <v>304</v>
      </c>
      <c r="B55" t="s">
        <v>77</v>
      </c>
      <c r="C55">
        <v>0</v>
      </c>
      <c r="D55">
        <v>2</v>
      </c>
      <c r="E55">
        <v>0</v>
      </c>
      <c r="F55">
        <v>2</v>
      </c>
      <c r="G55">
        <v>0</v>
      </c>
      <c r="H55">
        <f>SUM(C55:G55)</f>
        <v>4</v>
      </c>
      <c r="I55" t="s">
        <v>228</v>
      </c>
    </row>
    <row r="56" spans="1:9" ht="15">
      <c r="A56">
        <v>306</v>
      </c>
      <c r="B56" t="s">
        <v>78</v>
      </c>
      <c r="C56">
        <v>2</v>
      </c>
      <c r="D56">
        <v>0</v>
      </c>
      <c r="E56">
        <v>2</v>
      </c>
      <c r="F56">
        <v>3</v>
      </c>
      <c r="G56" t="s">
        <v>227</v>
      </c>
      <c r="H56">
        <f>SUM(C56:G56)</f>
        <v>7</v>
      </c>
      <c r="I56" t="s">
        <v>230</v>
      </c>
    </row>
    <row r="57" spans="1:9" ht="15">
      <c r="A57">
        <v>310</v>
      </c>
      <c r="B57" t="s">
        <v>79</v>
      </c>
      <c r="C57">
        <v>3</v>
      </c>
      <c r="D57">
        <v>3</v>
      </c>
      <c r="E57">
        <v>3</v>
      </c>
      <c r="F57">
        <v>0</v>
      </c>
      <c r="G57">
        <v>2</v>
      </c>
      <c r="H57">
        <f>SUM(C57:G57)</f>
        <v>11</v>
      </c>
      <c r="I57" t="s">
        <v>229</v>
      </c>
    </row>
  </sheetData>
  <sheetProtection/>
  <mergeCells count="1">
    <mergeCell ref="A1:J2"/>
  </mergeCells>
  <printOptions/>
  <pageMargins left="0.75" right="0.75" top="1" bottom="1" header="0.5" footer="0.5"/>
  <pageSetup fitToHeight="2" fitToWidth="1" orientation="portrait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Ariitea BERNADINO</dc:creator>
  <cp:keywords/>
  <dc:description/>
  <cp:lastModifiedBy>P1</cp:lastModifiedBy>
  <cp:lastPrinted>2014-05-22T08:42:17Z</cp:lastPrinted>
  <dcterms:created xsi:type="dcterms:W3CDTF">2014-05-22T05:04:11Z</dcterms:created>
  <dcterms:modified xsi:type="dcterms:W3CDTF">2014-05-27T07:09:41Z</dcterms:modified>
  <cp:category/>
  <cp:version/>
  <cp:contentType/>
  <cp:contentStatus/>
</cp:coreProperties>
</file>